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465" activeTab="1"/>
  </bookViews>
  <sheets>
    <sheet name="RelRubSub" sheetId="1" r:id="rId1"/>
    <sheet name="Plan1" sheetId="2" r:id="rId2"/>
    <sheet name="Plan2" sheetId="3" r:id="rId3"/>
    <sheet name="Plan3" sheetId="4" r:id="rId4"/>
  </sheets>
  <definedNames>
    <definedName name="_xlnm.Print_Area" localSheetId="1">'Plan1'!$A$1:$H$115</definedName>
    <definedName name="_xlnm.Print_Area" localSheetId="0">'RelRubSub'!$A$1:$F$143</definedName>
  </definedNames>
  <calcPr fullCalcOnLoad="1"/>
</workbook>
</file>

<file path=xl/comments1.xml><?xml version="1.0" encoding="utf-8"?>
<comments xmlns="http://schemas.openxmlformats.org/spreadsheetml/2006/main">
  <authors>
    <author>IPEAD</author>
  </authors>
  <commentList>
    <comment ref="A121" authorId="0">
      <text>
        <r>
          <rPr>
            <b/>
            <sz val="9"/>
            <rFont val="Tahoma"/>
            <family val="2"/>
          </rPr>
          <t xml:space="preserve">Poderíamos ter
</t>
        </r>
        <r>
          <rPr>
            <sz val="9"/>
            <rFont val="Tahoma"/>
            <family val="2"/>
          </rPr>
          <t>* receita de inscrições,
*Receita de Matrícula,</t>
        </r>
        <r>
          <rPr>
            <b/>
            <sz val="9"/>
            <rFont val="Tahoma"/>
            <family val="2"/>
          </rPr>
          <t xml:space="preserve">
*Receita de parcelas do Curso
Além das demais:
</t>
        </r>
        <r>
          <rPr>
            <sz val="9"/>
            <rFont val="Tahoma"/>
            <family val="2"/>
          </rPr>
          <t xml:space="preserve"> *Receita de Contratos,
 *Receita de Convênios,
 * Receita Financeira,</t>
        </r>
      </text>
    </comment>
  </commentList>
</comments>
</file>

<file path=xl/sharedStrings.xml><?xml version="1.0" encoding="utf-8"?>
<sst xmlns="http://schemas.openxmlformats.org/spreadsheetml/2006/main" count="259" uniqueCount="176">
  <si>
    <t>Modelo Padrão Completo</t>
  </si>
  <si>
    <t>Relação de rubricas e subrubricas</t>
  </si>
  <si>
    <t>Administração de Contratos e Convênios</t>
  </si>
  <si>
    <t xml:space="preserve">   Taxa de Adm. da Entidade Gestora do Projeto</t>
  </si>
  <si>
    <t xml:space="preserve">   Total</t>
  </si>
  <si>
    <t>DESPESAS C/ PESSOAL (BOLSAS)</t>
  </si>
  <si>
    <t xml:space="preserve">   Adiantamento para Bolsistas</t>
  </si>
  <si>
    <t xml:space="preserve">   Bolsa de Apoio Técnico</t>
  </si>
  <si>
    <t xml:space="preserve">   Bolsa de Ensino</t>
  </si>
  <si>
    <t xml:space="preserve">   Bolsa de Especialista Visitante</t>
  </si>
  <si>
    <t xml:space="preserve">   Bolsa de Extensão</t>
  </si>
  <si>
    <t xml:space="preserve">   Bolsa de Gestão em Ciência Tecnologia</t>
  </si>
  <si>
    <t xml:space="preserve">   Bolsa de Incentivo à Pesq. e Desenvol. Tecnológico</t>
  </si>
  <si>
    <t xml:space="preserve">   Bolsa de Iniciação Científica</t>
  </si>
  <si>
    <t xml:space="preserve">   Bolsa de Pesquisa</t>
  </si>
  <si>
    <t xml:space="preserve">   Bolsa de Pesquisador Visitante</t>
  </si>
  <si>
    <t xml:space="preserve">   Bolsa de Pós-Doutorado</t>
  </si>
  <si>
    <t xml:space="preserve">   Bolsa de Pós-Graduação</t>
  </si>
  <si>
    <t xml:space="preserve">   Bolsa Iniciação Cient. e Tecnológica Internacional</t>
  </si>
  <si>
    <t xml:space="preserve">   Bolsa Iniciação Científica e Tecnológica Nacional</t>
  </si>
  <si>
    <t>DESPESAS C/PESSOAL (CLT)</t>
  </si>
  <si>
    <t xml:space="preserve">   Adiantamento 13° Salário</t>
  </si>
  <si>
    <t xml:space="preserve">   Adiantamento de Salário</t>
  </si>
  <si>
    <t xml:space="preserve">   Ajuda de Custo</t>
  </si>
  <si>
    <t xml:space="preserve">   Auxílio Creche</t>
  </si>
  <si>
    <t xml:space="preserve">   Auxílio Refeição</t>
  </si>
  <si>
    <t xml:space="preserve">   Auxílio Transporte</t>
  </si>
  <si>
    <t xml:space="preserve">   Congressos / Seminários</t>
  </si>
  <si>
    <t xml:space="preserve">   Contribuição Sindical</t>
  </si>
  <si>
    <t xml:space="preserve">   Convênio Farmácia</t>
  </si>
  <si>
    <t xml:space="preserve">   Convênio Médico</t>
  </si>
  <si>
    <t xml:space="preserve">   Convênio Odontológico</t>
  </si>
  <si>
    <t xml:space="preserve">   Décimo Terceiro Salário</t>
  </si>
  <si>
    <t xml:space="preserve">   Diárias e Viagens</t>
  </si>
  <si>
    <t xml:space="preserve">   Empréstimos</t>
  </si>
  <si>
    <t xml:space="preserve">   Férias</t>
  </si>
  <si>
    <t xml:space="preserve">   FGTS</t>
  </si>
  <si>
    <t xml:space="preserve">   Gratificações</t>
  </si>
  <si>
    <t xml:space="preserve">   INSS</t>
  </si>
  <si>
    <t xml:space="preserve">   Pis s/Folha a Recolher</t>
  </si>
  <si>
    <t xml:space="preserve">   Salários e Ordenados</t>
  </si>
  <si>
    <t xml:space="preserve">   Seguro de Vida</t>
  </si>
  <si>
    <t>DESPESAS C/PESSOAL (CONTRATO DE ESTÁGIO)</t>
  </si>
  <si>
    <t xml:space="preserve">   Bolsa Estágio</t>
  </si>
  <si>
    <t xml:space="preserve">   Descanço Remunerado (Recesso)</t>
  </si>
  <si>
    <t>DESPESAS C/PESSOAL (RPA)</t>
  </si>
  <si>
    <t xml:space="preserve">   Adiantamento</t>
  </si>
  <si>
    <t xml:space="preserve">   IRRF a Recolher</t>
  </si>
  <si>
    <t xml:space="preserve">   ISSQN</t>
  </si>
  <si>
    <t xml:space="preserve">   RPA</t>
  </si>
  <si>
    <t xml:space="preserve">   Adiantamento para despesas</t>
  </si>
  <si>
    <t xml:space="preserve">   Aluguel</t>
  </si>
  <si>
    <t xml:space="preserve">   Assinaturas</t>
  </si>
  <si>
    <t xml:space="preserve">   Auditoria</t>
  </si>
  <si>
    <t xml:space="preserve">   Bens de Pequeno Valor</t>
  </si>
  <si>
    <t xml:space="preserve">   Brindes</t>
  </si>
  <si>
    <t xml:space="preserve">   Certificados</t>
  </si>
  <si>
    <t xml:space="preserve">   Condomínio</t>
  </si>
  <si>
    <t xml:space="preserve">   Consultoria</t>
  </si>
  <si>
    <t xml:space="preserve">   Copa</t>
  </si>
  <si>
    <t xml:space="preserve">   Depreciação e Amortização</t>
  </si>
  <si>
    <t xml:space="preserve">   Devolução de Cheques</t>
  </si>
  <si>
    <t xml:space="preserve">   Devolução de DOC</t>
  </si>
  <si>
    <t xml:space="preserve">   Diversas</t>
  </si>
  <si>
    <t xml:space="preserve">   Doações</t>
  </si>
  <si>
    <t xml:space="preserve">   Energia Elétrica</t>
  </si>
  <si>
    <t xml:space="preserve">   Hospedagens / Diárias</t>
  </si>
  <si>
    <t xml:space="preserve">   Lanches</t>
  </si>
  <si>
    <t xml:space="preserve">   Manutenção / Conservação</t>
  </si>
  <si>
    <t xml:space="preserve">   Manutenção de Equipamentos</t>
  </si>
  <si>
    <t xml:space="preserve">   Manutenção de Sistemas</t>
  </si>
  <si>
    <t xml:space="preserve">   Material de Consumo</t>
  </si>
  <si>
    <t xml:space="preserve">   Material de Escritório</t>
  </si>
  <si>
    <t xml:space="preserve">   Passagens</t>
  </si>
  <si>
    <t xml:space="preserve">   Postagens</t>
  </si>
  <si>
    <t xml:space="preserve">   Publicidade / Propaganda</t>
  </si>
  <si>
    <t xml:space="preserve">   Reserva Técnica</t>
  </si>
  <si>
    <t xml:space="preserve">   Serviço de Terceiros</t>
  </si>
  <si>
    <t xml:space="preserve">   Serviços Gráficos</t>
  </si>
  <si>
    <t xml:space="preserve">   Telefone e Fax</t>
  </si>
  <si>
    <t xml:space="preserve">   Xerox</t>
  </si>
  <si>
    <t xml:space="preserve">   Xerox / Postagens</t>
  </si>
  <si>
    <t>DESPESAS FINANCEIRAS</t>
  </si>
  <si>
    <t xml:space="preserve">   Encargos Financeiros</t>
  </si>
  <si>
    <t xml:space="preserve">   Irrf s/Aplicação Financeira</t>
  </si>
  <si>
    <t>DESPESAS IMPOSTOS E TAXAS</t>
  </si>
  <si>
    <t xml:space="preserve">   Tarifas Bancárias</t>
  </si>
  <si>
    <t xml:space="preserve">   Taxas Diversas</t>
  </si>
  <si>
    <t>DESPESAS PARA AQUISIÇÃO DE BENS PATRIMONIÁVEIS</t>
  </si>
  <si>
    <t xml:space="preserve">   Computador Desktop</t>
  </si>
  <si>
    <t xml:space="preserve">   Computador Notebook</t>
  </si>
  <si>
    <t xml:space="preserve">   Impressora</t>
  </si>
  <si>
    <t xml:space="preserve">   Mobiliário</t>
  </si>
  <si>
    <t>RECEITA DE CONTRATANTE</t>
  </si>
  <si>
    <t xml:space="preserve">   Outras Receitas</t>
  </si>
  <si>
    <t xml:space="preserve">   Receita de Contratos</t>
  </si>
  <si>
    <t xml:space="preserve">   Receita de Convênios</t>
  </si>
  <si>
    <t xml:space="preserve">   Receita de Cursos</t>
  </si>
  <si>
    <t xml:space="preserve">   Receita Financeira</t>
  </si>
  <si>
    <t>REPASSE RESOLUÇÃO 10/95</t>
  </si>
  <si>
    <t xml:space="preserve">   Centro de Desenvol. e Planej. Regional - Cedeplar</t>
  </si>
  <si>
    <t xml:space="preserve">   Centro de Extensão - CENEX</t>
  </si>
  <si>
    <t xml:space="preserve">   Centro de Pós-Graduação e Pesq. em Adm. - CEPEAD</t>
  </si>
  <si>
    <t xml:space="preserve">   Departamento de Administração - CAD</t>
  </si>
  <si>
    <t xml:space="preserve">   Departamento de Ciências Contábeis - CIC</t>
  </si>
  <si>
    <t xml:space="preserve">   Faculdade de Ciências Eco. Adm. Contábeis - FACE</t>
  </si>
  <si>
    <t xml:space="preserve">   Universidade Federal de Minas Gerais - UFMG</t>
  </si>
  <si>
    <t>Total REPASSE RESOLUÇÃO 10/95</t>
  </si>
  <si>
    <t>Valor unitario</t>
  </si>
  <si>
    <t>Quantidade</t>
  </si>
  <si>
    <t>Valor Total</t>
  </si>
  <si>
    <t>%</t>
  </si>
  <si>
    <t>TOTAL</t>
  </si>
  <si>
    <t>DESPESAS DIVERSAS E OU SERVIÇOS ( podemos incluir esta redação na rubrica: de terceiros Pessoa Jurídica?)</t>
  </si>
  <si>
    <t>Assistente de Pesquisa</t>
  </si>
  <si>
    <t>xxxxxxxxxxx</t>
  </si>
  <si>
    <t>Estagiário nível graduação</t>
  </si>
  <si>
    <t>Estagiário nível mestrado</t>
  </si>
  <si>
    <t>Estagiário nível doutorado</t>
  </si>
  <si>
    <t>Valor total (R$)</t>
  </si>
  <si>
    <t>Quantidade de mêses</t>
  </si>
  <si>
    <t>Número de contratos de estágio</t>
  </si>
  <si>
    <t>Número de profissionais</t>
  </si>
  <si>
    <t>Prestação de serviços de xxxxx</t>
  </si>
  <si>
    <t>Prestação de serviços de yyyy</t>
  </si>
  <si>
    <t>Número de contratos de RPA</t>
  </si>
  <si>
    <t xml:space="preserve">   Serviços de hospedagem</t>
  </si>
  <si>
    <t>Valor unitário (R$)</t>
  </si>
  <si>
    <t>Internacional</t>
  </si>
  <si>
    <t>Total</t>
  </si>
  <si>
    <t xml:space="preserve">BHZ - SDU - BHZ </t>
  </si>
  <si>
    <t>Cópia simples</t>
  </si>
  <si>
    <t>Encadernação</t>
  </si>
  <si>
    <t>Valor Total (R$)</t>
  </si>
  <si>
    <t>equipamento 1</t>
  </si>
  <si>
    <t>equipamento n</t>
  </si>
  <si>
    <t>Número de alunos</t>
  </si>
  <si>
    <t>Belo Horizonte - Divinopolis - Belo Horizonte</t>
  </si>
  <si>
    <t>Orçamento de receitas e despesas por rubricas e subrubricas</t>
  </si>
  <si>
    <t>Subtotal</t>
  </si>
  <si>
    <t>Receita Total (R$)</t>
  </si>
  <si>
    <t>Despesa total (R$)</t>
  </si>
  <si>
    <t>Saldo (R$)</t>
  </si>
  <si>
    <t>Título do Projeto:</t>
  </si>
  <si>
    <t>DIÁRIAS</t>
  </si>
  <si>
    <t>Nacional - Capital</t>
  </si>
  <si>
    <t>Nacional - Interior</t>
  </si>
  <si>
    <t>DESPESAS DIVERSAS E/OU SERVIÇOS DE TERCEIROS PESSOA JURÍDICA</t>
  </si>
  <si>
    <t xml:space="preserve">   Serviços de reprografia</t>
  </si>
  <si>
    <t>Cidade 1</t>
  </si>
  <si>
    <t>Cidade n</t>
  </si>
  <si>
    <t>DESPESAS C/ PESSOAL (BOLSAS) 1</t>
  </si>
  <si>
    <t>DESPESAS C/PESSOAL (CLT) 1</t>
  </si>
  <si>
    <t>DESPESAS C/PESSOAL (CONTRATO DE ESTÁGIO) 1</t>
  </si>
  <si>
    <t>DESPESAS C/PESSOAL (RPA) 1</t>
  </si>
  <si>
    <t xml:space="preserve">   Computador</t>
  </si>
  <si>
    <t xml:space="preserve">   Outros equipamentos</t>
  </si>
  <si>
    <t>mobiliário 1</t>
  </si>
  <si>
    <t>mobiliário n</t>
  </si>
  <si>
    <t xml:space="preserve">   Outros serviços</t>
  </si>
  <si>
    <t xml:space="preserve">   Receita de Inscrições</t>
  </si>
  <si>
    <t xml:space="preserve">   Receita de Matrículas</t>
  </si>
  <si>
    <t>Valor mensal total (R$) 2</t>
  </si>
  <si>
    <t>Valor do contrato (R$) 2</t>
  </si>
  <si>
    <t xml:space="preserve">   Departamento de Economia - ECN</t>
  </si>
  <si>
    <t xml:space="preserve">   Departamento de Demografia - POP</t>
  </si>
  <si>
    <t>Especificação</t>
  </si>
  <si>
    <t xml:space="preserve">   Departamento de </t>
  </si>
  <si>
    <t xml:space="preserve">   Centro de </t>
  </si>
  <si>
    <t xml:space="preserve">   Faculdade de </t>
  </si>
  <si>
    <t>REPASSES RESOLUÇÃO UFMG 10/95 E RESOLUÇÃO(ÕES) DA UNIDADE</t>
  </si>
  <si>
    <t>DESPESAS PARA AQUISIÇÃO DE BENS</t>
  </si>
  <si>
    <t>Custo Operacional de Gestão  - IPEAD (Administração de Contratos e Convênios)</t>
  </si>
  <si>
    <r>
      <rPr>
        <b/>
        <sz val="10"/>
        <rFont val="Times New Roman"/>
        <family val="1"/>
      </rPr>
      <t>Nota: 1</t>
    </r>
    <r>
      <rPr>
        <sz val="10"/>
        <rFont val="Times New Roman"/>
        <family val="1"/>
      </rPr>
      <t xml:space="preserve"> - Todos os valores apresentados neste item deverão estar contemplados e detalhados no formulário de autorização para gestão de projetos/contratos (Ficha de Gestão).</t>
    </r>
  </si>
  <si>
    <r>
      <rPr>
        <b/>
        <sz val="10"/>
        <rFont val="Times New Roman"/>
        <family val="1"/>
      </rPr>
      <t>Nota: 2</t>
    </r>
    <r>
      <rPr>
        <sz val="10"/>
        <rFont val="Times New Roman"/>
        <family val="1"/>
      </rPr>
      <t xml:space="preserve"> - O IPEAD elaborou uma ferramenta de cálculo automático  disponível na Área do Coordeandor do site da fundação.</t>
    </r>
  </si>
  <si>
    <t xml:space="preserve">   Faculdade de Ciências Econômicas - FACE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</si>
</sst>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_);\-#,##0.00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 tint="-0.24997000396251678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3" borderId="0" xfId="0" applyFill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1" fillId="38" borderId="10" xfId="0" applyFont="1" applyFill="1" applyBorder="1" applyAlignment="1">
      <alignment horizontal="center"/>
    </xf>
    <xf numFmtId="0" fontId="1" fillId="38" borderId="0" xfId="0" applyFont="1" applyFill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9" borderId="0" xfId="0" applyFill="1" applyAlignment="1">
      <alignment/>
    </xf>
    <xf numFmtId="0" fontId="4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40" borderId="0" xfId="0" applyFont="1" applyFill="1" applyAlignment="1">
      <alignment vertical="center"/>
    </xf>
    <xf numFmtId="0" fontId="6" fillId="38" borderId="14" xfId="0" applyFont="1" applyFill="1" applyBorder="1" applyAlignment="1">
      <alignment vertical="center"/>
    </xf>
    <xf numFmtId="0" fontId="6" fillId="38" borderId="15" xfId="0" applyFont="1" applyFill="1" applyBorder="1" applyAlignment="1">
      <alignment vertical="center"/>
    </xf>
    <xf numFmtId="0" fontId="4" fillId="38" borderId="16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40" borderId="19" xfId="0" applyFont="1" applyFill="1" applyBorder="1" applyAlignment="1">
      <alignment vertical="center"/>
    </xf>
    <xf numFmtId="0" fontId="4" fillId="40" borderId="12" xfId="0" applyFont="1" applyFill="1" applyBorder="1" applyAlignment="1">
      <alignment vertical="center"/>
    </xf>
    <xf numFmtId="0" fontId="4" fillId="41" borderId="11" xfId="0" applyFont="1" applyFill="1" applyBorder="1" applyAlignment="1">
      <alignment vertical="center"/>
    </xf>
    <xf numFmtId="0" fontId="4" fillId="41" borderId="12" xfId="0" applyFont="1" applyFill="1" applyBorder="1" applyAlignment="1">
      <alignment vertical="center"/>
    </xf>
    <xf numFmtId="0" fontId="4" fillId="41" borderId="13" xfId="0" applyFont="1" applyFill="1" applyBorder="1" applyAlignment="1">
      <alignment vertical="center"/>
    </xf>
    <xf numFmtId="4" fontId="4" fillId="40" borderId="20" xfId="0" applyNumberFormat="1" applyFont="1" applyFill="1" applyBorder="1" applyAlignment="1">
      <alignment vertical="center"/>
    </xf>
    <xf numFmtId="4" fontId="4" fillId="40" borderId="21" xfId="0" applyNumberFormat="1" applyFont="1" applyFill="1" applyBorder="1" applyAlignment="1">
      <alignment vertical="center"/>
    </xf>
    <xf numFmtId="0" fontId="4" fillId="40" borderId="10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4" fontId="6" fillId="33" borderId="25" xfId="0" applyNumberFormat="1" applyFont="1" applyFill="1" applyBorder="1" applyAlignment="1">
      <alignment vertical="center"/>
    </xf>
    <xf numFmtId="0" fontId="6" fillId="40" borderId="0" xfId="0" applyFont="1" applyFill="1" applyAlignment="1">
      <alignment vertical="center"/>
    </xf>
    <xf numFmtId="0" fontId="4" fillId="38" borderId="15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26" xfId="0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4" fillId="38" borderId="17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vertical="center"/>
    </xf>
    <xf numFmtId="0" fontId="4" fillId="38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0" fontId="6" fillId="38" borderId="14" xfId="0" applyFont="1" applyFill="1" applyBorder="1" applyAlignment="1">
      <alignment vertical="center" wrapText="1"/>
    </xf>
    <xf numFmtId="0" fontId="4" fillId="42" borderId="29" xfId="0" applyFont="1" applyFill="1" applyBorder="1" applyAlignment="1">
      <alignment vertical="center"/>
    </xf>
    <xf numFmtId="0" fontId="4" fillId="42" borderId="0" xfId="0" applyFont="1" applyFill="1" applyBorder="1" applyAlignment="1">
      <alignment vertical="center"/>
    </xf>
    <xf numFmtId="0" fontId="4" fillId="42" borderId="30" xfId="0" applyFont="1" applyFill="1" applyBorder="1" applyAlignment="1">
      <alignment vertical="center"/>
    </xf>
    <xf numFmtId="0" fontId="4" fillId="40" borderId="19" xfId="0" applyFont="1" applyFill="1" applyBorder="1" applyAlignment="1">
      <alignment horizontal="right" vertical="center"/>
    </xf>
    <xf numFmtId="0" fontId="4" fillId="40" borderId="11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4" fillId="40" borderId="2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40" borderId="0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38" borderId="31" xfId="0" applyFont="1" applyFill="1" applyBorder="1" applyAlignment="1">
      <alignment vertical="center"/>
    </xf>
    <xf numFmtId="0" fontId="6" fillId="38" borderId="32" xfId="0" applyFont="1" applyFill="1" applyBorder="1" applyAlignment="1">
      <alignment vertical="center"/>
    </xf>
    <xf numFmtId="0" fontId="6" fillId="38" borderId="17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6" fillId="43" borderId="14" xfId="0" applyFont="1" applyFill="1" applyBorder="1" applyAlignment="1">
      <alignment vertical="center"/>
    </xf>
    <xf numFmtId="0" fontId="6" fillId="43" borderId="15" xfId="0" applyFont="1" applyFill="1" applyBorder="1" applyAlignment="1">
      <alignment vertical="center"/>
    </xf>
    <xf numFmtId="0" fontId="4" fillId="43" borderId="15" xfId="0" applyFont="1" applyFill="1" applyBorder="1" applyAlignment="1">
      <alignment vertical="center"/>
    </xf>
    <xf numFmtId="0" fontId="4" fillId="43" borderId="31" xfId="0" applyFont="1" applyFill="1" applyBorder="1" applyAlignment="1">
      <alignment vertical="center"/>
    </xf>
    <xf numFmtId="4" fontId="4" fillId="43" borderId="18" xfId="0" applyNumberFormat="1" applyFont="1" applyFill="1" applyBorder="1" applyAlignment="1">
      <alignment vertical="center"/>
    </xf>
    <xf numFmtId="0" fontId="6" fillId="43" borderId="19" xfId="0" applyFont="1" applyFill="1" applyBorder="1" applyAlignment="1">
      <alignment vertical="center"/>
    </xf>
    <xf numFmtId="0" fontId="6" fillId="43" borderId="12" xfId="0" applyFont="1" applyFill="1" applyBorder="1" applyAlignment="1">
      <alignment vertical="center"/>
    </xf>
    <xf numFmtId="0" fontId="4" fillId="43" borderId="12" xfId="0" applyFont="1" applyFill="1" applyBorder="1" applyAlignment="1">
      <alignment vertical="center"/>
    </xf>
    <xf numFmtId="0" fontId="4" fillId="43" borderId="13" xfId="0" applyFont="1" applyFill="1" applyBorder="1" applyAlignment="1">
      <alignment vertical="center"/>
    </xf>
    <xf numFmtId="4" fontId="4" fillId="43" borderId="20" xfId="0" applyNumberFormat="1" applyFont="1" applyFill="1" applyBorder="1" applyAlignment="1">
      <alignment vertical="center"/>
    </xf>
    <xf numFmtId="0" fontId="6" fillId="43" borderId="22" xfId="0" applyFont="1" applyFill="1" applyBorder="1" applyAlignment="1">
      <alignment vertical="center"/>
    </xf>
    <xf numFmtId="0" fontId="6" fillId="43" borderId="23" xfId="0" applyFont="1" applyFill="1" applyBorder="1" applyAlignment="1">
      <alignment vertical="center"/>
    </xf>
    <xf numFmtId="0" fontId="4" fillId="43" borderId="23" xfId="0" applyFont="1" applyFill="1" applyBorder="1" applyAlignment="1">
      <alignment vertical="center"/>
    </xf>
    <xf numFmtId="0" fontId="4" fillId="43" borderId="24" xfId="0" applyFont="1" applyFill="1" applyBorder="1" applyAlignment="1">
      <alignment vertical="center"/>
    </xf>
    <xf numFmtId="4" fontId="4" fillId="43" borderId="25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40" borderId="35" xfId="0" applyFont="1" applyFill="1" applyBorder="1" applyAlignment="1">
      <alignment horizontal="right" vertical="center"/>
    </xf>
    <xf numFmtId="0" fontId="4" fillId="40" borderId="23" xfId="0" applyFont="1" applyFill="1" applyBorder="1" applyAlignment="1">
      <alignment vertical="center"/>
    </xf>
    <xf numFmtId="4" fontId="4" fillId="40" borderId="30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4" fontId="6" fillId="40" borderId="20" xfId="0" applyNumberFormat="1" applyFont="1" applyFill="1" applyBorder="1" applyAlignment="1">
      <alignment vertical="center"/>
    </xf>
    <xf numFmtId="0" fontId="4" fillId="40" borderId="33" xfId="0" applyFont="1" applyFill="1" applyBorder="1" applyAlignment="1">
      <alignment vertical="center"/>
    </xf>
    <xf numFmtId="4" fontId="4" fillId="40" borderId="39" xfId="0" applyNumberFormat="1" applyFont="1" applyFill="1" applyBorder="1" applyAlignment="1">
      <alignment vertical="center"/>
    </xf>
    <xf numFmtId="4" fontId="6" fillId="40" borderId="25" xfId="0" applyNumberFormat="1" applyFont="1" applyFill="1" applyBorder="1" applyAlignment="1">
      <alignment vertical="center"/>
    </xf>
    <xf numFmtId="4" fontId="4" fillId="40" borderId="25" xfId="0" applyNumberFormat="1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40" borderId="4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8" borderId="14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38" borderId="3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6" fillId="38" borderId="16" xfId="0" applyFont="1" applyFill="1" applyBorder="1" applyAlignment="1">
      <alignment horizontal="center" vertical="center"/>
    </xf>
    <xf numFmtId="0" fontId="6" fillId="38" borderId="31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view="pageBreakPreview" zoomScale="110" zoomScaleNormal="75" zoomScaleSheetLayoutView="110" zoomScalePageLayoutView="0" workbookViewId="0" topLeftCell="A48">
      <selection activeCell="A48" sqref="A1:IV16384"/>
    </sheetView>
  </sheetViews>
  <sheetFormatPr defaultColWidth="9.140625" defaultRowHeight="12.75"/>
  <cols>
    <col min="1" max="1" width="55.421875" style="2" bestFit="1" customWidth="1"/>
    <col min="2" max="6" width="15.7109375" style="2" customWidth="1"/>
    <col min="7" max="16384" width="9.140625" style="2" customWidth="1"/>
  </cols>
  <sheetData>
    <row r="1" spans="1:3" ht="12.75">
      <c r="A1" s="1" t="s">
        <v>0</v>
      </c>
      <c r="B1" s="1"/>
      <c r="C1" s="1"/>
    </row>
    <row r="2" spans="1:6" s="9" customFormat="1" ht="33" customHeight="1">
      <c r="A2" s="21" t="s">
        <v>1</v>
      </c>
      <c r="B2" s="22"/>
      <c r="C2" s="23"/>
      <c r="D2" s="20" t="s">
        <v>108</v>
      </c>
      <c r="E2" s="20" t="s">
        <v>109</v>
      </c>
      <c r="F2" s="20" t="s">
        <v>110</v>
      </c>
    </row>
    <row r="3" spans="1:3" ht="12.75">
      <c r="A3" s="3"/>
      <c r="B3" s="3"/>
      <c r="C3" s="3"/>
    </row>
    <row r="4" spans="1:3" ht="12.75">
      <c r="A4" s="3"/>
      <c r="B4" s="3"/>
      <c r="C4" s="3"/>
    </row>
    <row r="5" spans="1:3" ht="12.75">
      <c r="A5" s="4"/>
      <c r="B5" s="4"/>
      <c r="C5" s="4"/>
    </row>
    <row r="6" ht="12.75"/>
    <row r="7" spans="1:6" ht="12.75">
      <c r="A7" s="24" t="s">
        <v>5</v>
      </c>
      <c r="B7" s="24"/>
      <c r="C7" s="24"/>
      <c r="D7" s="25"/>
      <c r="E7" s="25"/>
      <c r="F7" s="25"/>
    </row>
    <row r="8" s="5" customFormat="1" ht="12.75" hidden="1">
      <c r="A8" s="5" t="s">
        <v>6</v>
      </c>
    </row>
    <row r="9" s="5" customFormat="1" ht="12.75" hidden="1">
      <c r="A9" s="5" t="s">
        <v>7</v>
      </c>
    </row>
    <row r="10" spans="1:6" ht="12.75">
      <c r="A10" s="17" t="s">
        <v>8</v>
      </c>
      <c r="B10" s="18"/>
      <c r="C10" s="19"/>
      <c r="D10" s="11"/>
      <c r="E10" s="11"/>
      <c r="F10" s="11"/>
    </row>
    <row r="11" s="5" customFormat="1" ht="12.75" hidden="1">
      <c r="A11" s="5" t="s">
        <v>9</v>
      </c>
    </row>
    <row r="12" spans="1:6" ht="12.75">
      <c r="A12" s="17" t="s">
        <v>10</v>
      </c>
      <c r="B12" s="18"/>
      <c r="C12" s="19"/>
      <c r="D12" s="11"/>
      <c r="E12" s="11"/>
      <c r="F12" s="11"/>
    </row>
    <row r="13" s="5" customFormat="1" ht="12.75" hidden="1">
      <c r="A13" s="5" t="s">
        <v>11</v>
      </c>
    </row>
    <row r="14" spans="1:6" ht="12.75">
      <c r="A14" s="17" t="s">
        <v>12</v>
      </c>
      <c r="B14" s="18"/>
      <c r="C14" s="19"/>
      <c r="D14" s="11"/>
      <c r="E14" s="11"/>
      <c r="F14" s="11"/>
    </row>
    <row r="15" s="5" customFormat="1" ht="12.75" hidden="1">
      <c r="A15" s="5" t="s">
        <v>13</v>
      </c>
    </row>
    <row r="16" spans="1:6" ht="12.75">
      <c r="A16" s="17" t="s">
        <v>14</v>
      </c>
      <c r="B16" s="18"/>
      <c r="C16" s="19"/>
      <c r="D16" s="11"/>
      <c r="E16" s="11"/>
      <c r="F16" s="11"/>
    </row>
    <row r="17" s="5" customFormat="1" ht="12.75" hidden="1">
      <c r="A17" s="5" t="s">
        <v>15</v>
      </c>
    </row>
    <row r="18" s="5" customFormat="1" ht="12.75" hidden="1">
      <c r="A18" s="5" t="s">
        <v>16</v>
      </c>
    </row>
    <row r="19" s="5" customFormat="1" ht="12.75" hidden="1">
      <c r="A19" s="5" t="s">
        <v>17</v>
      </c>
    </row>
    <row r="20" s="5" customFormat="1" ht="12.75" hidden="1">
      <c r="A20" s="5" t="s">
        <v>18</v>
      </c>
    </row>
    <row r="21" s="5" customFormat="1" ht="12.75" hidden="1">
      <c r="A21" s="5" t="s">
        <v>19</v>
      </c>
    </row>
    <row r="22" spans="1:6" ht="12.75">
      <c r="A22" s="29" t="s">
        <v>4</v>
      </c>
      <c r="B22" s="30"/>
      <c r="C22" s="30"/>
      <c r="D22" s="18"/>
      <c r="E22" s="19"/>
      <c r="F22" s="11"/>
    </row>
    <row r="23" ht="12.75"/>
    <row r="24" spans="1:6" ht="12.75">
      <c r="A24" s="24" t="s">
        <v>20</v>
      </c>
      <c r="B24" s="24"/>
      <c r="C24" s="24"/>
      <c r="D24" s="25"/>
      <c r="E24" s="25"/>
      <c r="F24" s="25"/>
    </row>
    <row r="25" s="5" customFormat="1" ht="12.75" hidden="1">
      <c r="A25" s="5" t="s">
        <v>21</v>
      </c>
    </row>
    <row r="26" s="5" customFormat="1" ht="12.75" hidden="1">
      <c r="A26" s="5" t="s">
        <v>22</v>
      </c>
    </row>
    <row r="27" s="5" customFormat="1" ht="12.75" hidden="1">
      <c r="A27" s="5" t="s">
        <v>23</v>
      </c>
    </row>
    <row r="28" s="5" customFormat="1" ht="12.75" hidden="1">
      <c r="A28" s="5" t="s">
        <v>24</v>
      </c>
    </row>
    <row r="29" s="5" customFormat="1" ht="12.75" hidden="1">
      <c r="A29" s="5" t="s">
        <v>25</v>
      </c>
    </row>
    <row r="30" s="5" customFormat="1" ht="12.75" hidden="1">
      <c r="A30" s="5" t="s">
        <v>26</v>
      </c>
    </row>
    <row r="31" s="5" customFormat="1" ht="12.75" hidden="1">
      <c r="A31" s="5" t="s">
        <v>27</v>
      </c>
    </row>
    <row r="32" s="5" customFormat="1" ht="12.75" hidden="1">
      <c r="A32" s="5" t="s">
        <v>28</v>
      </c>
    </row>
    <row r="33" s="5" customFormat="1" ht="12.75" hidden="1">
      <c r="A33" s="5" t="s">
        <v>29</v>
      </c>
    </row>
    <row r="34" s="5" customFormat="1" ht="12.75" hidden="1">
      <c r="A34" s="5" t="s">
        <v>30</v>
      </c>
    </row>
    <row r="35" s="5" customFormat="1" ht="12.75" hidden="1">
      <c r="A35" s="5" t="s">
        <v>31</v>
      </c>
    </row>
    <row r="36" s="5" customFormat="1" ht="12.75" hidden="1">
      <c r="A36" s="5" t="s">
        <v>32</v>
      </c>
    </row>
    <row r="37" s="5" customFormat="1" ht="12.75" hidden="1">
      <c r="A37" s="5" t="s">
        <v>33</v>
      </c>
    </row>
    <row r="38" s="5" customFormat="1" ht="12.75" hidden="1">
      <c r="A38" s="5" t="s">
        <v>34</v>
      </c>
    </row>
    <row r="39" s="5" customFormat="1" ht="12.75" hidden="1">
      <c r="A39" s="5" t="s">
        <v>35</v>
      </c>
    </row>
    <row r="40" s="5" customFormat="1" ht="12.75" hidden="1">
      <c r="A40" s="5" t="s">
        <v>36</v>
      </c>
    </row>
    <row r="41" s="5" customFormat="1" ht="12.75" hidden="1">
      <c r="A41" s="5" t="s">
        <v>37</v>
      </c>
    </row>
    <row r="42" s="5" customFormat="1" ht="12.75" hidden="1">
      <c r="A42" s="5" t="s">
        <v>38</v>
      </c>
    </row>
    <row r="43" s="5" customFormat="1" ht="12.75" hidden="1">
      <c r="A43" s="5" t="s">
        <v>39</v>
      </c>
    </row>
    <row r="44" s="5" customFormat="1" ht="12.75" hidden="1">
      <c r="A44" s="5" t="s">
        <v>40</v>
      </c>
    </row>
    <row r="45" s="5" customFormat="1" ht="12.75" hidden="1">
      <c r="A45" s="5" t="s">
        <v>41</v>
      </c>
    </row>
    <row r="46" spans="1:6" ht="12.75">
      <c r="A46" s="29" t="s">
        <v>4</v>
      </c>
      <c r="B46" s="30"/>
      <c r="C46" s="30"/>
      <c r="D46" s="18"/>
      <c r="E46" s="19"/>
      <c r="F46" s="11"/>
    </row>
    <row r="47" ht="12.75"/>
    <row r="48" spans="1:6" ht="12.75">
      <c r="A48" s="24" t="s">
        <v>42</v>
      </c>
      <c r="B48" s="24"/>
      <c r="C48" s="24"/>
      <c r="D48" s="25"/>
      <c r="E48" s="25"/>
      <c r="F48" s="25"/>
    </row>
    <row r="49" s="5" customFormat="1" ht="12.75" hidden="1">
      <c r="A49" s="5" t="s">
        <v>25</v>
      </c>
    </row>
    <row r="50" s="5" customFormat="1" ht="12.75" hidden="1">
      <c r="A50" s="5" t="s">
        <v>26</v>
      </c>
    </row>
    <row r="51" s="5" customFormat="1" ht="12.75" hidden="1">
      <c r="A51" s="5" t="s">
        <v>43</v>
      </c>
    </row>
    <row r="52" s="5" customFormat="1" ht="12.75" hidden="1">
      <c r="A52" s="5" t="s">
        <v>30</v>
      </c>
    </row>
    <row r="53" s="5" customFormat="1" ht="12.75" hidden="1">
      <c r="A53" s="5" t="s">
        <v>44</v>
      </c>
    </row>
    <row r="54" s="5" customFormat="1" ht="12.75" hidden="1">
      <c r="A54" s="5" t="s">
        <v>41</v>
      </c>
    </row>
    <row r="55" spans="1:6" ht="12.75">
      <c r="A55" s="29" t="s">
        <v>4</v>
      </c>
      <c r="B55" s="30"/>
      <c r="C55" s="30"/>
      <c r="D55" s="18"/>
      <c r="E55" s="19"/>
      <c r="F55" s="11"/>
    </row>
    <row r="56" ht="12.75"/>
    <row r="57" spans="1:6" ht="12.75">
      <c r="A57" s="24" t="s">
        <v>45</v>
      </c>
      <c r="B57" s="24"/>
      <c r="C57" s="24"/>
      <c r="D57" s="25"/>
      <c r="E57" s="25"/>
      <c r="F57" s="25"/>
    </row>
    <row r="58" s="5" customFormat="1" ht="12.75" hidden="1">
      <c r="A58" s="5" t="s">
        <v>46</v>
      </c>
    </row>
    <row r="59" s="5" customFormat="1" ht="12.75" hidden="1">
      <c r="A59" s="5" t="s">
        <v>25</v>
      </c>
    </row>
    <row r="60" s="5" customFormat="1" ht="12.75" hidden="1">
      <c r="A60" s="5" t="s">
        <v>26</v>
      </c>
    </row>
    <row r="61" s="5" customFormat="1" ht="12.75" hidden="1">
      <c r="A61" s="5" t="s">
        <v>33</v>
      </c>
    </row>
    <row r="62" s="5" customFormat="1" ht="12.75" hidden="1">
      <c r="A62" s="5" t="s">
        <v>38</v>
      </c>
    </row>
    <row r="63" s="5" customFormat="1" ht="12.75" hidden="1">
      <c r="A63" s="5" t="s">
        <v>47</v>
      </c>
    </row>
    <row r="64" s="5" customFormat="1" ht="12.75" hidden="1">
      <c r="A64" s="5" t="s">
        <v>48</v>
      </c>
    </row>
    <row r="65" s="5" customFormat="1" ht="12.75" hidden="1">
      <c r="A65" s="5" t="s">
        <v>49</v>
      </c>
    </row>
    <row r="66" s="5" customFormat="1" ht="12.75" hidden="1">
      <c r="A66" s="5" t="s">
        <v>41</v>
      </c>
    </row>
    <row r="67" spans="1:6" ht="12.75">
      <c r="A67" s="29" t="s">
        <v>4</v>
      </c>
      <c r="B67" s="30"/>
      <c r="C67" s="30"/>
      <c r="D67" s="18"/>
      <c r="E67" s="19"/>
      <c r="F67" s="11"/>
    </row>
    <row r="68" ht="12.75"/>
    <row r="69" spans="1:6" ht="12.75">
      <c r="A69" s="24" t="s">
        <v>113</v>
      </c>
      <c r="B69" s="24"/>
      <c r="C69" s="24"/>
      <c r="D69" s="25"/>
      <c r="E69" s="25"/>
      <c r="F69" s="25"/>
    </row>
    <row r="70" ht="12.75">
      <c r="A70" s="2" t="s">
        <v>50</v>
      </c>
    </row>
    <row r="71" ht="12.75">
      <c r="A71" s="2" t="s">
        <v>51</v>
      </c>
    </row>
    <row r="72" ht="12.75">
      <c r="A72" s="2" t="s">
        <v>52</v>
      </c>
    </row>
    <row r="73" ht="12.75">
      <c r="A73" s="2" t="s">
        <v>53</v>
      </c>
    </row>
    <row r="74" ht="12.75">
      <c r="A74" s="2" t="s">
        <v>54</v>
      </c>
    </row>
    <row r="75" ht="12.75">
      <c r="A75" s="2" t="s">
        <v>55</v>
      </c>
    </row>
    <row r="76" ht="12.75">
      <c r="A76" s="2" t="s">
        <v>56</v>
      </c>
    </row>
    <row r="77" ht="12.75">
      <c r="A77" s="2" t="s">
        <v>57</v>
      </c>
    </row>
    <row r="78" ht="12.75">
      <c r="A78" s="2" t="s">
        <v>58</v>
      </c>
    </row>
    <row r="79" ht="12.75">
      <c r="A79" s="2" t="s">
        <v>59</v>
      </c>
    </row>
    <row r="80" ht="12.75">
      <c r="A80" s="2" t="s">
        <v>60</v>
      </c>
    </row>
    <row r="81" ht="12.75">
      <c r="A81" s="2" t="s">
        <v>61</v>
      </c>
    </row>
    <row r="82" ht="12.75">
      <c r="A82" s="2" t="s">
        <v>62</v>
      </c>
    </row>
    <row r="83" ht="12.75">
      <c r="A83" s="2" t="s">
        <v>63</v>
      </c>
    </row>
    <row r="84" ht="12.75">
      <c r="A84" s="2" t="s">
        <v>64</v>
      </c>
    </row>
    <row r="85" ht="12.75">
      <c r="A85" s="2" t="s">
        <v>65</v>
      </c>
    </row>
    <row r="86" ht="12.75">
      <c r="A86" s="31" t="s">
        <v>66</v>
      </c>
    </row>
    <row r="87" ht="12.75">
      <c r="A87" s="2" t="s">
        <v>67</v>
      </c>
    </row>
    <row r="88" ht="12.75">
      <c r="A88" s="2" t="s">
        <v>68</v>
      </c>
    </row>
    <row r="89" ht="12.75">
      <c r="A89" s="2" t="s">
        <v>69</v>
      </c>
    </row>
    <row r="90" ht="12.75">
      <c r="A90" s="2" t="s">
        <v>70</v>
      </c>
    </row>
    <row r="91" ht="12.75">
      <c r="A91" s="2" t="s">
        <v>71</v>
      </c>
    </row>
    <row r="92" ht="12.75">
      <c r="A92" s="2" t="s">
        <v>72</v>
      </c>
    </row>
    <row r="93" ht="12.75">
      <c r="A93" s="31" t="s">
        <v>73</v>
      </c>
    </row>
    <row r="94" ht="12.75">
      <c r="A94" s="2" t="s">
        <v>74</v>
      </c>
    </row>
    <row r="95" ht="12.75">
      <c r="A95" s="2" t="s">
        <v>75</v>
      </c>
    </row>
    <row r="96" ht="12.75">
      <c r="A96" s="31" t="s">
        <v>76</v>
      </c>
    </row>
    <row r="97" ht="12.75">
      <c r="A97" s="31" t="s">
        <v>77</v>
      </c>
    </row>
    <row r="98" ht="12.75">
      <c r="A98" s="2" t="s">
        <v>78</v>
      </c>
    </row>
    <row r="99" ht="12.75">
      <c r="A99" s="2" t="s">
        <v>79</v>
      </c>
    </row>
    <row r="100" ht="12.75">
      <c r="A100" s="2" t="s">
        <v>80</v>
      </c>
    </row>
    <row r="101" ht="12.75">
      <c r="A101" s="2" t="s">
        <v>81</v>
      </c>
    </row>
    <row r="102" spans="1:3" ht="12.75">
      <c r="A102" s="4" t="s">
        <v>4</v>
      </c>
      <c r="B102" s="4"/>
      <c r="C102" s="4"/>
    </row>
    <row r="103" ht="12.75"/>
    <row r="104" spans="1:3" s="5" customFormat="1" ht="12.75">
      <c r="A104" s="6" t="s">
        <v>82</v>
      </c>
      <c r="B104" s="6"/>
      <c r="C104" s="6"/>
    </row>
    <row r="105" s="5" customFormat="1" ht="12.75">
      <c r="A105" s="5" t="s">
        <v>83</v>
      </c>
    </row>
    <row r="106" s="5" customFormat="1" ht="12.75">
      <c r="A106" s="5" t="s">
        <v>84</v>
      </c>
    </row>
    <row r="107" spans="1:3" s="5" customFormat="1" ht="12.75">
      <c r="A107" s="6" t="s">
        <v>4</v>
      </c>
      <c r="B107" s="6"/>
      <c r="C107" s="6"/>
    </row>
    <row r="108" s="5" customFormat="1" ht="12.75"/>
    <row r="109" spans="1:3" s="5" customFormat="1" ht="12.75">
      <c r="A109" s="6" t="s">
        <v>85</v>
      </c>
      <c r="B109" s="6"/>
      <c r="C109" s="6"/>
    </row>
    <row r="110" s="5" customFormat="1" ht="12.75">
      <c r="A110" s="5" t="s">
        <v>86</v>
      </c>
    </row>
    <row r="111" s="5" customFormat="1" ht="12.75">
      <c r="A111" s="5" t="s">
        <v>87</v>
      </c>
    </row>
    <row r="112" spans="1:3" s="5" customFormat="1" ht="12.75">
      <c r="A112" s="6" t="s">
        <v>4</v>
      </c>
      <c r="B112" s="6"/>
      <c r="C112" s="6"/>
    </row>
    <row r="113" ht="12.75"/>
    <row r="114" spans="1:6" ht="12.75">
      <c r="A114" s="24" t="s">
        <v>88</v>
      </c>
      <c r="B114" s="24"/>
      <c r="C114" s="24"/>
      <c r="D114" s="25"/>
      <c r="E114" s="25"/>
      <c r="F114" s="25"/>
    </row>
    <row r="115" ht="12.75">
      <c r="A115" s="2" t="s">
        <v>89</v>
      </c>
    </row>
    <row r="116" ht="12.75">
      <c r="A116" s="2" t="s">
        <v>90</v>
      </c>
    </row>
    <row r="117" ht="12.75">
      <c r="A117" s="2" t="s">
        <v>91</v>
      </c>
    </row>
    <row r="118" ht="12.75">
      <c r="A118" s="2" t="s">
        <v>92</v>
      </c>
    </row>
    <row r="119" spans="1:3" ht="12.75">
      <c r="A119" s="4" t="s">
        <v>4</v>
      </c>
      <c r="B119" s="4"/>
      <c r="C119" s="4"/>
    </row>
    <row r="120" ht="12.75"/>
    <row r="121" spans="1:6" s="8" customFormat="1" ht="12.75">
      <c r="A121" s="24" t="s">
        <v>93</v>
      </c>
      <c r="B121" s="24"/>
      <c r="C121" s="24"/>
      <c r="D121" s="26"/>
      <c r="E121" s="26"/>
      <c r="F121" s="26"/>
    </row>
    <row r="122" s="8" customFormat="1" ht="12.75">
      <c r="A122" s="8" t="s">
        <v>94</v>
      </c>
    </row>
    <row r="123" s="8" customFormat="1" ht="12.75">
      <c r="A123" s="8" t="s">
        <v>95</v>
      </c>
    </row>
    <row r="124" s="8" customFormat="1" ht="12.75">
      <c r="A124" s="8" t="s">
        <v>96</v>
      </c>
    </row>
    <row r="125" s="8" customFormat="1" ht="12.75">
      <c r="A125" s="8" t="s">
        <v>97</v>
      </c>
    </row>
    <row r="126" s="8" customFormat="1" ht="12.75">
      <c r="A126" s="8" t="s">
        <v>98</v>
      </c>
    </row>
    <row r="127" spans="1:3" s="8" customFormat="1" ht="12.75">
      <c r="A127" s="7" t="s">
        <v>4</v>
      </c>
      <c r="B127" s="7"/>
      <c r="C127" s="7"/>
    </row>
    <row r="128" spans="3:5" ht="12.75">
      <c r="C128" s="13"/>
      <c r="D128" s="13"/>
      <c r="E128" s="13"/>
    </row>
    <row r="129" spans="1:6" ht="12.75">
      <c r="A129" s="24" t="s">
        <v>99</v>
      </c>
      <c r="B129" s="27" t="s">
        <v>111</v>
      </c>
      <c r="C129" s="28"/>
      <c r="D129" s="25"/>
      <c r="E129" s="25"/>
      <c r="F129" s="25"/>
    </row>
    <row r="130" spans="1:5" ht="12.75">
      <c r="A130" s="2" t="s">
        <v>100</v>
      </c>
      <c r="B130" s="11">
        <v>6</v>
      </c>
      <c r="C130" s="13"/>
      <c r="D130" s="13"/>
      <c r="E130" s="13"/>
    </row>
    <row r="131" spans="1:5" ht="12.75">
      <c r="A131" s="2" t="s">
        <v>101</v>
      </c>
      <c r="B131" s="11">
        <v>5</v>
      </c>
      <c r="C131" s="13"/>
      <c r="D131" s="13"/>
      <c r="E131" s="13"/>
    </row>
    <row r="132" spans="1:5" ht="12.75">
      <c r="A132" s="2" t="s">
        <v>102</v>
      </c>
      <c r="B132" s="11">
        <v>4</v>
      </c>
      <c r="C132" s="13"/>
      <c r="D132" s="13"/>
      <c r="E132" s="13"/>
    </row>
    <row r="133" spans="1:5" ht="12.75">
      <c r="A133" s="2" t="s">
        <v>103</v>
      </c>
      <c r="B133" s="11">
        <v>2</v>
      </c>
      <c r="C133" s="13"/>
      <c r="D133" s="13"/>
      <c r="E133" s="13"/>
    </row>
    <row r="134" spans="1:5" ht="12.75">
      <c r="A134" s="2" t="s">
        <v>104</v>
      </c>
      <c r="B134" s="11">
        <v>6</v>
      </c>
      <c r="C134" s="13"/>
      <c r="D134" s="13"/>
      <c r="E134" s="13"/>
    </row>
    <row r="135" spans="1:5" ht="12.75">
      <c r="A135" s="2" t="s">
        <v>105</v>
      </c>
      <c r="B135" s="11">
        <v>2</v>
      </c>
      <c r="C135" s="13"/>
      <c r="D135" s="13"/>
      <c r="E135" s="13"/>
    </row>
    <row r="136" spans="1:5" ht="12.75">
      <c r="A136" s="2" t="s">
        <v>106</v>
      </c>
      <c r="B136" s="11">
        <v>2</v>
      </c>
      <c r="C136" s="13"/>
      <c r="D136" s="13"/>
      <c r="E136" s="13"/>
    </row>
    <row r="137" spans="1:5" ht="12.75">
      <c r="A137" s="4" t="s">
        <v>107</v>
      </c>
      <c r="B137" s="12">
        <f>B130+B131+B132+B133+B134+B135+B136</f>
        <v>27</v>
      </c>
      <c r="C137" s="14"/>
      <c r="D137" s="13"/>
      <c r="E137" s="13"/>
    </row>
    <row r="138" spans="1:5" ht="12.75">
      <c r="A138" s="4"/>
      <c r="B138" s="4"/>
      <c r="C138" s="4"/>
      <c r="D138" s="4"/>
      <c r="E138" s="4"/>
    </row>
    <row r="139" spans="1:5" ht="12.75">
      <c r="A139" s="4" t="s">
        <v>2</v>
      </c>
      <c r="B139" s="10" t="s">
        <v>111</v>
      </c>
      <c r="C139" s="14"/>
      <c r="D139" s="13"/>
      <c r="E139" s="13"/>
    </row>
    <row r="140" spans="1:5" ht="12.75">
      <c r="A140" s="2" t="s">
        <v>3</v>
      </c>
      <c r="B140" s="11">
        <v>5</v>
      </c>
      <c r="C140" s="14"/>
      <c r="D140" s="13"/>
      <c r="E140" s="13"/>
    </row>
    <row r="141" spans="1:3" s="5" customFormat="1" ht="12.75">
      <c r="A141" s="6" t="s">
        <v>4</v>
      </c>
      <c r="B141" s="6"/>
      <c r="C141" s="6"/>
    </row>
    <row r="143" s="16" customFormat="1" ht="12.75">
      <c r="A143" s="15" t="s">
        <v>112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scale="58" r:id="rId3"/>
  <rowBreaks count="1" manualBreakCount="1">
    <brk id="47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17"/>
  <sheetViews>
    <sheetView tabSelected="1" view="pageBreakPreview" zoomScale="80" zoomScaleSheetLayoutView="80" workbookViewId="0" topLeftCell="A2">
      <selection activeCell="O92" sqref="O92"/>
    </sheetView>
  </sheetViews>
  <sheetFormatPr defaultColWidth="9.140625" defaultRowHeight="12.75"/>
  <cols>
    <col min="1" max="1" width="3.421875" style="32" customWidth="1"/>
    <col min="2" max="2" width="50.7109375" style="32" customWidth="1"/>
    <col min="3" max="3" width="5.140625" style="32" customWidth="1"/>
    <col min="4" max="4" width="16.8515625" style="32" customWidth="1"/>
    <col min="5" max="7" width="17.421875" style="32" customWidth="1"/>
    <col min="8" max="8" width="4.421875" style="32" customWidth="1"/>
    <col min="9" max="16384" width="9.140625" style="32" customWidth="1"/>
  </cols>
  <sheetData>
    <row r="1" spans="2:7" ht="20.25" customHeight="1">
      <c r="B1" s="126" t="s">
        <v>138</v>
      </c>
      <c r="C1" s="126"/>
      <c r="D1" s="126"/>
      <c r="E1" s="126"/>
      <c r="F1" s="126"/>
      <c r="G1" s="126"/>
    </row>
    <row r="2" spans="2:7" ht="20.25" customHeight="1" thickBot="1">
      <c r="B2" s="33" t="s">
        <v>143</v>
      </c>
      <c r="C2" s="33"/>
      <c r="D2" s="33"/>
      <c r="E2" s="34"/>
      <c r="F2" s="34"/>
      <c r="G2" s="34"/>
    </row>
    <row r="3" spans="2:7" s="35" customFormat="1" ht="25.5" customHeight="1" thickTop="1">
      <c r="B3" s="36" t="s">
        <v>93</v>
      </c>
      <c r="C3" s="37"/>
      <c r="D3" s="38" t="s">
        <v>136</v>
      </c>
      <c r="E3" s="39" t="s">
        <v>109</v>
      </c>
      <c r="F3" s="39" t="s">
        <v>127</v>
      </c>
      <c r="G3" s="40" t="s">
        <v>133</v>
      </c>
    </row>
    <row r="4" spans="2:7" s="35" customFormat="1" ht="12.75">
      <c r="B4" s="41" t="s">
        <v>95</v>
      </c>
      <c r="C4" s="42"/>
      <c r="D4" s="43"/>
      <c r="E4" s="44"/>
      <c r="F4" s="45"/>
      <c r="G4" s="46"/>
    </row>
    <row r="5" spans="2:7" s="35" customFormat="1" ht="12.75">
      <c r="B5" s="41" t="s">
        <v>96</v>
      </c>
      <c r="C5" s="42"/>
      <c r="D5" s="43"/>
      <c r="E5" s="44"/>
      <c r="F5" s="45"/>
      <c r="G5" s="47"/>
    </row>
    <row r="6" spans="2:7" s="35" customFormat="1" ht="12.75">
      <c r="B6" s="41" t="s">
        <v>160</v>
      </c>
      <c r="C6" s="42"/>
      <c r="D6" s="48"/>
      <c r="E6" s="48"/>
      <c r="F6" s="48"/>
      <c r="G6" s="46">
        <f>D6*E6*F6</f>
        <v>0</v>
      </c>
    </row>
    <row r="7" spans="2:7" s="35" customFormat="1" ht="12.75">
      <c r="B7" s="41" t="s">
        <v>161</v>
      </c>
      <c r="C7" s="42"/>
      <c r="D7" s="48"/>
      <c r="E7" s="48"/>
      <c r="F7" s="48"/>
      <c r="G7" s="46">
        <f>D7*E7*F7</f>
        <v>0</v>
      </c>
    </row>
    <row r="8" spans="2:7" s="35" customFormat="1" ht="12.75">
      <c r="B8" s="41" t="s">
        <v>97</v>
      </c>
      <c r="C8" s="42"/>
      <c r="D8" s="48"/>
      <c r="E8" s="48"/>
      <c r="F8" s="48"/>
      <c r="G8" s="46">
        <f>D8*E8*F8</f>
        <v>0</v>
      </c>
    </row>
    <row r="9" spans="2:7" s="35" customFormat="1" ht="12.75">
      <c r="B9" s="41" t="s">
        <v>98</v>
      </c>
      <c r="C9" s="42"/>
      <c r="D9" s="43"/>
      <c r="E9" s="44"/>
      <c r="F9" s="45"/>
      <c r="G9" s="46"/>
    </row>
    <row r="10" spans="2:7" s="35" customFormat="1" ht="12.75">
      <c r="B10" s="41" t="s">
        <v>94</v>
      </c>
      <c r="C10" s="42"/>
      <c r="D10" s="43"/>
      <c r="E10" s="44"/>
      <c r="F10" s="45"/>
      <c r="G10" s="46"/>
    </row>
    <row r="11" spans="2:7" ht="13.5" thickBot="1">
      <c r="B11" s="49" t="s">
        <v>4</v>
      </c>
      <c r="C11" s="50"/>
      <c r="D11" s="50"/>
      <c r="E11" s="51"/>
      <c r="F11" s="52"/>
      <c r="G11" s="53">
        <f>SUM(G4:G10)</f>
        <v>0</v>
      </c>
    </row>
    <row r="12" spans="2:4" s="35" customFormat="1" ht="14.25" thickBot="1" thickTop="1">
      <c r="B12" s="54"/>
      <c r="C12" s="54"/>
      <c r="D12" s="54"/>
    </row>
    <row r="13" spans="2:7" ht="25.5" customHeight="1" thickTop="1">
      <c r="B13" s="36" t="s">
        <v>151</v>
      </c>
      <c r="C13" s="37"/>
      <c r="D13" s="55"/>
      <c r="E13" s="39" t="s">
        <v>109</v>
      </c>
      <c r="F13" s="39" t="s">
        <v>127</v>
      </c>
      <c r="G13" s="40" t="s">
        <v>133</v>
      </c>
    </row>
    <row r="14" spans="2:7" s="56" customFormat="1" ht="12.75" hidden="1">
      <c r="B14" s="57" t="s">
        <v>6</v>
      </c>
      <c r="C14" s="58"/>
      <c r="D14" s="58"/>
      <c r="E14" s="59"/>
      <c r="F14" s="59"/>
      <c r="G14" s="60"/>
    </row>
    <row r="15" spans="2:7" s="56" customFormat="1" ht="12.75" hidden="1">
      <c r="B15" s="61" t="s">
        <v>7</v>
      </c>
      <c r="C15" s="62"/>
      <c r="D15" s="62"/>
      <c r="E15" s="59"/>
      <c r="F15" s="59"/>
      <c r="G15" s="60"/>
    </row>
    <row r="16" spans="2:7" ht="12.75">
      <c r="B16" s="41" t="s">
        <v>8</v>
      </c>
      <c r="C16" s="42"/>
      <c r="D16" s="42"/>
      <c r="E16" s="48"/>
      <c r="F16" s="63"/>
      <c r="G16" s="46">
        <f>E16*F16</f>
        <v>0</v>
      </c>
    </row>
    <row r="17" spans="2:7" ht="12.75">
      <c r="B17" s="41" t="s">
        <v>10</v>
      </c>
      <c r="C17" s="42"/>
      <c r="D17" s="42"/>
      <c r="E17" s="48"/>
      <c r="F17" s="63"/>
      <c r="G17" s="46">
        <f>E17*F17</f>
        <v>0</v>
      </c>
    </row>
    <row r="18" spans="2:7" ht="12.75">
      <c r="B18" s="41" t="s">
        <v>12</v>
      </c>
      <c r="C18" s="42"/>
      <c r="D18" s="42"/>
      <c r="E18" s="48"/>
      <c r="F18" s="63"/>
      <c r="G18" s="46">
        <f>E18*F18</f>
        <v>0</v>
      </c>
    </row>
    <row r="19" spans="2:7" ht="12.75">
      <c r="B19" s="41" t="s">
        <v>14</v>
      </c>
      <c r="C19" s="42"/>
      <c r="D19" s="42"/>
      <c r="E19" s="48"/>
      <c r="F19" s="63"/>
      <c r="G19" s="46">
        <f>E19*F19</f>
        <v>0</v>
      </c>
    </row>
    <row r="20" spans="2:7" ht="13.5" thickBot="1">
      <c r="B20" s="49" t="s">
        <v>4</v>
      </c>
      <c r="C20" s="50"/>
      <c r="D20" s="50"/>
      <c r="E20" s="51"/>
      <c r="F20" s="52"/>
      <c r="G20" s="53">
        <f>SUM(G16:G19)</f>
        <v>0</v>
      </c>
    </row>
    <row r="21" ht="14.25" thickBot="1" thickTop="1"/>
    <row r="22" spans="2:7" ht="25.5" customHeight="1" thickTop="1">
      <c r="B22" s="36" t="s">
        <v>152</v>
      </c>
      <c r="C22" s="37"/>
      <c r="D22" s="64" t="s">
        <v>122</v>
      </c>
      <c r="E22" s="64" t="s">
        <v>120</v>
      </c>
      <c r="F22" s="64" t="s">
        <v>162</v>
      </c>
      <c r="G22" s="65" t="s">
        <v>119</v>
      </c>
    </row>
    <row r="23" spans="2:7" ht="12.75">
      <c r="B23" s="41" t="s">
        <v>114</v>
      </c>
      <c r="C23" s="42"/>
      <c r="D23" s="48"/>
      <c r="E23" s="48"/>
      <c r="F23" s="63"/>
      <c r="G23" s="46">
        <f>D23*E23*F23</f>
        <v>0</v>
      </c>
    </row>
    <row r="24" spans="2:7" ht="12.75">
      <c r="B24" s="41" t="s">
        <v>115</v>
      </c>
      <c r="C24" s="42"/>
      <c r="D24" s="48"/>
      <c r="E24" s="48"/>
      <c r="F24" s="63"/>
      <c r="G24" s="46">
        <f>D24*E24*F24</f>
        <v>0</v>
      </c>
    </row>
    <row r="25" spans="2:7" ht="13.5" thickBot="1">
      <c r="B25" s="49" t="s">
        <v>4</v>
      </c>
      <c r="C25" s="50"/>
      <c r="D25" s="50"/>
      <c r="E25" s="66"/>
      <c r="F25" s="66"/>
      <c r="G25" s="53">
        <f>SUM(G23:G24)</f>
        <v>0</v>
      </c>
    </row>
    <row r="26" ht="14.25" thickBot="1" thickTop="1"/>
    <row r="27" spans="2:7" ht="25.5" customHeight="1" thickTop="1">
      <c r="B27" s="36" t="s">
        <v>153</v>
      </c>
      <c r="C27" s="37"/>
      <c r="D27" s="64" t="s">
        <v>121</v>
      </c>
      <c r="E27" s="64" t="s">
        <v>120</v>
      </c>
      <c r="F27" s="64" t="s">
        <v>162</v>
      </c>
      <c r="G27" s="40" t="s">
        <v>119</v>
      </c>
    </row>
    <row r="28" spans="2:7" ht="12.75">
      <c r="B28" s="41" t="s">
        <v>116</v>
      </c>
      <c r="C28" s="42"/>
      <c r="D28" s="48"/>
      <c r="E28" s="48"/>
      <c r="F28" s="63"/>
      <c r="G28" s="46">
        <f>D28*E28*F28</f>
        <v>0</v>
      </c>
    </row>
    <row r="29" spans="2:7" ht="12.75">
      <c r="B29" s="41" t="s">
        <v>117</v>
      </c>
      <c r="C29" s="42"/>
      <c r="D29" s="48"/>
      <c r="E29" s="48"/>
      <c r="F29" s="63"/>
      <c r="G29" s="46">
        <f>D29*E29*F29</f>
        <v>0</v>
      </c>
    </row>
    <row r="30" spans="2:7" ht="12.75">
      <c r="B30" s="41" t="s">
        <v>118</v>
      </c>
      <c r="C30" s="42"/>
      <c r="D30" s="48"/>
      <c r="E30" s="48"/>
      <c r="F30" s="63"/>
      <c r="G30" s="46">
        <f>D30*E30*F30</f>
        <v>0</v>
      </c>
    </row>
    <row r="31" spans="2:7" ht="13.5" thickBot="1">
      <c r="B31" s="49" t="s">
        <v>4</v>
      </c>
      <c r="C31" s="50"/>
      <c r="D31" s="50"/>
      <c r="E31" s="51"/>
      <c r="F31" s="52"/>
      <c r="G31" s="53">
        <f>SUM(G28:G30)</f>
        <v>0</v>
      </c>
    </row>
    <row r="32" ht="14.25" thickBot="1" thickTop="1"/>
    <row r="33" spans="2:7" ht="25.5" customHeight="1" thickTop="1">
      <c r="B33" s="36" t="s">
        <v>154</v>
      </c>
      <c r="C33" s="37"/>
      <c r="D33" s="67"/>
      <c r="E33" s="64" t="s">
        <v>125</v>
      </c>
      <c r="F33" s="64" t="s">
        <v>163</v>
      </c>
      <c r="G33" s="40" t="s">
        <v>119</v>
      </c>
    </row>
    <row r="34" spans="2:7" ht="12.75">
      <c r="B34" s="41" t="s">
        <v>123</v>
      </c>
      <c r="C34" s="42"/>
      <c r="D34" s="68"/>
      <c r="E34" s="68"/>
      <c r="F34" s="69"/>
      <c r="G34" s="46">
        <f>E34*F34</f>
        <v>0</v>
      </c>
    </row>
    <row r="35" spans="2:7" ht="12.75">
      <c r="B35" s="41" t="s">
        <v>124</v>
      </c>
      <c r="C35" s="42"/>
      <c r="D35" s="68"/>
      <c r="E35" s="68"/>
      <c r="F35" s="69"/>
      <c r="G35" s="46">
        <f>E35*F35</f>
        <v>0</v>
      </c>
    </row>
    <row r="36" spans="2:7" ht="13.5" thickBot="1">
      <c r="B36" s="49" t="s">
        <v>4</v>
      </c>
      <c r="C36" s="50"/>
      <c r="D36" s="50"/>
      <c r="E36" s="51"/>
      <c r="F36" s="52"/>
      <c r="G36" s="53">
        <f>SUM(G34:G35)</f>
        <v>0</v>
      </c>
    </row>
    <row r="37" ht="14.25" thickBot="1" thickTop="1"/>
    <row r="38" spans="2:7" ht="13.5" thickTop="1">
      <c r="B38" s="70" t="s">
        <v>144</v>
      </c>
      <c r="C38" s="37"/>
      <c r="D38" s="37"/>
      <c r="E38" s="39" t="s">
        <v>109</v>
      </c>
      <c r="F38" s="64" t="s">
        <v>127</v>
      </c>
      <c r="G38" s="65" t="s">
        <v>119</v>
      </c>
    </row>
    <row r="39" spans="2:7" ht="12.75">
      <c r="B39" s="107" t="s">
        <v>145</v>
      </c>
      <c r="C39" s="42"/>
      <c r="D39" s="68"/>
      <c r="E39" s="68"/>
      <c r="F39" s="69"/>
      <c r="G39" s="46">
        <f>E39*F39</f>
        <v>0</v>
      </c>
    </row>
    <row r="40" spans="2:7" ht="12.75">
      <c r="B40" s="107" t="s">
        <v>146</v>
      </c>
      <c r="C40" s="42"/>
      <c r="D40" s="68"/>
      <c r="E40" s="68"/>
      <c r="F40" s="69"/>
      <c r="G40" s="46">
        <f>E40*F40</f>
        <v>0</v>
      </c>
    </row>
    <row r="41" spans="2:7" ht="12.75">
      <c r="B41" s="107" t="s">
        <v>128</v>
      </c>
      <c r="C41" s="42"/>
      <c r="D41" s="68"/>
      <c r="E41" s="68"/>
      <c r="F41" s="69"/>
      <c r="G41" s="46">
        <f>E41*F41</f>
        <v>0</v>
      </c>
    </row>
    <row r="42" spans="2:7" ht="13.5" thickBot="1">
      <c r="B42" s="49" t="s">
        <v>4</v>
      </c>
      <c r="C42" s="50"/>
      <c r="D42" s="50"/>
      <c r="E42" s="51"/>
      <c r="F42" s="52"/>
      <c r="G42" s="53">
        <f>SUM(G39:G41)</f>
        <v>0</v>
      </c>
    </row>
    <row r="43" ht="13.5" thickTop="1"/>
    <row r="44" ht="13.5" thickBot="1"/>
    <row r="45" spans="2:7" ht="25.5" customHeight="1" thickTop="1">
      <c r="B45" s="129" t="s">
        <v>147</v>
      </c>
      <c r="C45" s="130"/>
      <c r="D45" s="131"/>
      <c r="E45" s="39" t="s">
        <v>109</v>
      </c>
      <c r="F45" s="64" t="s">
        <v>127</v>
      </c>
      <c r="G45" s="65" t="s">
        <v>119</v>
      </c>
    </row>
    <row r="46" spans="2:7" s="35" customFormat="1" ht="12.75" customHeight="1">
      <c r="B46" s="71" t="s">
        <v>73</v>
      </c>
      <c r="C46" s="72"/>
      <c r="D46" s="72"/>
      <c r="E46" s="72"/>
      <c r="F46" s="72"/>
      <c r="G46" s="73"/>
    </row>
    <row r="47" spans="2:7" ht="12.75">
      <c r="B47" s="74" t="s">
        <v>130</v>
      </c>
      <c r="C47" s="75"/>
      <c r="D47" s="68"/>
      <c r="E47" s="68"/>
      <c r="F47" s="63"/>
      <c r="G47" s="46">
        <f>E47*F47</f>
        <v>0</v>
      </c>
    </row>
    <row r="48" spans="2:7" ht="12.75">
      <c r="B48" s="74" t="s">
        <v>137</v>
      </c>
      <c r="C48" s="75"/>
      <c r="D48" s="68"/>
      <c r="E48" s="68"/>
      <c r="F48" s="63"/>
      <c r="G48" s="46">
        <f>E48*F48</f>
        <v>0</v>
      </c>
    </row>
    <row r="49" spans="2:7" ht="12.75">
      <c r="B49" s="76" t="s">
        <v>139</v>
      </c>
      <c r="C49" s="77"/>
      <c r="D49" s="77"/>
      <c r="E49" s="42"/>
      <c r="F49" s="68"/>
      <c r="G49" s="118">
        <f>SUM(G47:G48)</f>
        <v>0</v>
      </c>
    </row>
    <row r="50" spans="2:7" ht="12.75">
      <c r="B50" s="82"/>
      <c r="C50" s="33"/>
      <c r="D50" s="33"/>
      <c r="E50" s="81"/>
      <c r="F50" s="79"/>
      <c r="G50" s="109"/>
    </row>
    <row r="51" spans="2:7" s="35" customFormat="1" ht="12.75" customHeight="1">
      <c r="B51" s="71" t="s">
        <v>148</v>
      </c>
      <c r="C51" s="72"/>
      <c r="D51" s="72"/>
      <c r="E51" s="72"/>
      <c r="F51" s="72"/>
      <c r="G51" s="73"/>
    </row>
    <row r="52" spans="2:7" ht="12.75">
      <c r="B52" s="74" t="s">
        <v>131</v>
      </c>
      <c r="C52" s="75"/>
      <c r="D52" s="68"/>
      <c r="E52" s="68"/>
      <c r="F52" s="63"/>
      <c r="G52" s="46">
        <f>E52*F52</f>
        <v>0</v>
      </c>
    </row>
    <row r="53" spans="2:7" ht="12.75">
      <c r="B53" s="74" t="s">
        <v>132</v>
      </c>
      <c r="C53" s="75"/>
      <c r="D53" s="68"/>
      <c r="E53" s="68"/>
      <c r="F53" s="63"/>
      <c r="G53" s="46">
        <f>E53*F53</f>
        <v>0</v>
      </c>
    </row>
    <row r="54" spans="2:7" ht="12.75">
      <c r="B54" s="76" t="s">
        <v>139</v>
      </c>
      <c r="C54" s="77"/>
      <c r="D54" s="77"/>
      <c r="E54" s="42"/>
      <c r="F54" s="68"/>
      <c r="G54" s="118">
        <f>SUM(G52:G53)</f>
        <v>0</v>
      </c>
    </row>
    <row r="55" spans="2:7" ht="12.75">
      <c r="B55" s="82"/>
      <c r="C55" s="33"/>
      <c r="D55" s="33"/>
      <c r="E55" s="81"/>
      <c r="F55" s="79"/>
      <c r="G55" s="109"/>
    </row>
    <row r="56" spans="2:7" ht="12.75" customHeight="1">
      <c r="B56" s="71" t="s">
        <v>126</v>
      </c>
      <c r="C56" s="72"/>
      <c r="D56" s="72"/>
      <c r="E56" s="72"/>
      <c r="F56" s="72"/>
      <c r="G56" s="73"/>
    </row>
    <row r="57" spans="2:7" ht="12.75">
      <c r="B57" s="74" t="s">
        <v>149</v>
      </c>
      <c r="C57" s="75"/>
      <c r="D57" s="68"/>
      <c r="E57" s="68"/>
      <c r="F57" s="63"/>
      <c r="G57" s="46">
        <f>E57*F57</f>
        <v>0</v>
      </c>
    </row>
    <row r="58" spans="2:7" ht="12.75">
      <c r="B58" s="74" t="s">
        <v>150</v>
      </c>
      <c r="C58" s="75"/>
      <c r="D58" s="68"/>
      <c r="E58" s="68"/>
      <c r="F58" s="63"/>
      <c r="G58" s="46">
        <f>E58*F58</f>
        <v>0</v>
      </c>
    </row>
    <row r="59" spans="2:7" ht="12.75">
      <c r="B59" s="76" t="s">
        <v>139</v>
      </c>
      <c r="C59" s="77"/>
      <c r="D59" s="77"/>
      <c r="E59" s="42"/>
      <c r="F59" s="68"/>
      <c r="G59" s="118">
        <f>SUM(G57:G58)</f>
        <v>0</v>
      </c>
    </row>
    <row r="60" spans="2:7" ht="12.75">
      <c r="B60" s="82"/>
      <c r="C60" s="33"/>
      <c r="D60" s="33"/>
      <c r="E60" s="81"/>
      <c r="F60" s="79"/>
      <c r="G60" s="109"/>
    </row>
    <row r="61" spans="2:7" s="35" customFormat="1" ht="12.75" customHeight="1">
      <c r="B61" s="71" t="s">
        <v>159</v>
      </c>
      <c r="C61" s="72"/>
      <c r="D61" s="72"/>
      <c r="E61" s="72"/>
      <c r="F61" s="72"/>
      <c r="G61" s="73"/>
    </row>
    <row r="62" spans="2:7" ht="12.75">
      <c r="B62" s="74" t="s">
        <v>123</v>
      </c>
      <c r="C62" s="75"/>
      <c r="D62" s="68"/>
      <c r="E62" s="68"/>
      <c r="F62" s="63"/>
      <c r="G62" s="46">
        <f>E62*F62</f>
        <v>0</v>
      </c>
    </row>
    <row r="63" spans="2:7" ht="12.75">
      <c r="B63" s="74" t="s">
        <v>124</v>
      </c>
      <c r="C63" s="75"/>
      <c r="D63" s="68"/>
      <c r="E63" s="68"/>
      <c r="F63" s="63"/>
      <c r="G63" s="46">
        <f>E63*F63</f>
        <v>0</v>
      </c>
    </row>
    <row r="64" spans="2:7" ht="12.75">
      <c r="B64" s="76" t="s">
        <v>139</v>
      </c>
      <c r="C64" s="77"/>
      <c r="D64" s="77"/>
      <c r="E64" s="42"/>
      <c r="F64" s="68"/>
      <c r="G64" s="118">
        <f>SUM(G62:G63)</f>
        <v>0</v>
      </c>
    </row>
    <row r="65" spans="2:7" ht="15" customHeight="1">
      <c r="B65" s="82"/>
      <c r="C65" s="33"/>
      <c r="D65" s="33"/>
      <c r="E65" s="79"/>
      <c r="F65" s="79"/>
      <c r="G65" s="80"/>
    </row>
    <row r="66" spans="2:7" ht="13.5" thickBot="1">
      <c r="B66" s="49" t="s">
        <v>129</v>
      </c>
      <c r="C66" s="50"/>
      <c r="D66" s="50"/>
      <c r="E66" s="51"/>
      <c r="F66" s="52"/>
      <c r="G66" s="53">
        <f>G49+G54+G59+G64</f>
        <v>0</v>
      </c>
    </row>
    <row r="67" ht="14.25" thickBot="1" thickTop="1"/>
    <row r="68" spans="2:7" ht="25.5" customHeight="1" thickTop="1">
      <c r="B68" s="70" t="s">
        <v>171</v>
      </c>
      <c r="C68" s="133" t="s">
        <v>166</v>
      </c>
      <c r="D68" s="134"/>
      <c r="E68" s="39" t="s">
        <v>109</v>
      </c>
      <c r="F68" s="64" t="s">
        <v>127</v>
      </c>
      <c r="G68" s="65" t="s">
        <v>119</v>
      </c>
    </row>
    <row r="69" spans="2:7" ht="12.75">
      <c r="B69" s="71" t="s">
        <v>155</v>
      </c>
      <c r="C69" s="72"/>
      <c r="D69" s="72"/>
      <c r="E69" s="72"/>
      <c r="F69" s="72"/>
      <c r="G69" s="73"/>
    </row>
    <row r="70" spans="2:7" ht="12.75">
      <c r="B70" s="74" t="s">
        <v>134</v>
      </c>
      <c r="C70" s="75"/>
      <c r="D70" s="68"/>
      <c r="E70" s="68"/>
      <c r="F70" s="63"/>
      <c r="G70" s="46">
        <f>E70*F70</f>
        <v>0</v>
      </c>
    </row>
    <row r="71" spans="2:7" ht="12.75">
      <c r="B71" s="74" t="s">
        <v>135</v>
      </c>
      <c r="C71" s="75"/>
      <c r="D71" s="68"/>
      <c r="E71" s="68"/>
      <c r="F71" s="63"/>
      <c r="G71" s="46">
        <f>E71*F71</f>
        <v>0</v>
      </c>
    </row>
    <row r="72" spans="2:7" ht="12.75">
      <c r="B72" s="76" t="s">
        <v>139</v>
      </c>
      <c r="C72" s="77"/>
      <c r="D72" s="77"/>
      <c r="E72" s="42"/>
      <c r="F72" s="68"/>
      <c r="G72" s="118">
        <f>SUM(G70:G71)</f>
        <v>0</v>
      </c>
    </row>
    <row r="73" spans="2:7" ht="12.75">
      <c r="B73" s="78"/>
      <c r="C73" s="79"/>
      <c r="D73" s="79"/>
      <c r="E73" s="79"/>
      <c r="F73" s="79"/>
      <c r="G73" s="80"/>
    </row>
    <row r="74" spans="2:7" ht="12.75">
      <c r="B74" s="71" t="s">
        <v>91</v>
      </c>
      <c r="C74" s="72"/>
      <c r="D74" s="72"/>
      <c r="E74" s="72"/>
      <c r="F74" s="72"/>
      <c r="G74" s="73"/>
    </row>
    <row r="75" spans="2:7" ht="12.75">
      <c r="B75" s="74" t="s">
        <v>134</v>
      </c>
      <c r="C75" s="75"/>
      <c r="D75" s="68"/>
      <c r="E75" s="68"/>
      <c r="F75" s="63"/>
      <c r="G75" s="46">
        <f>E75*F75</f>
        <v>0</v>
      </c>
    </row>
    <row r="76" spans="2:15" ht="12.75">
      <c r="B76" s="74" t="s">
        <v>135</v>
      </c>
      <c r="C76" s="75"/>
      <c r="D76" s="68"/>
      <c r="E76" s="68"/>
      <c r="F76" s="63"/>
      <c r="G76" s="46">
        <f>E76*F76</f>
        <v>0</v>
      </c>
      <c r="K76" s="79"/>
      <c r="L76" s="79"/>
      <c r="M76" s="79"/>
      <c r="N76" s="79"/>
      <c r="O76" s="79"/>
    </row>
    <row r="77" spans="2:15" ht="12.75">
      <c r="B77" s="76" t="s">
        <v>139</v>
      </c>
      <c r="C77" s="77"/>
      <c r="D77" s="77"/>
      <c r="E77" s="42"/>
      <c r="F77" s="68"/>
      <c r="G77" s="118">
        <f>SUM(G75:G76)</f>
        <v>0</v>
      </c>
      <c r="K77" s="79"/>
      <c r="L77" s="79"/>
      <c r="M77" s="79"/>
      <c r="N77" s="79"/>
      <c r="O77" s="79"/>
    </row>
    <row r="78" spans="2:15" ht="12.75">
      <c r="B78" s="82"/>
      <c r="C78" s="33"/>
      <c r="D78" s="33"/>
      <c r="E78" s="79"/>
      <c r="F78" s="79"/>
      <c r="G78" s="80"/>
      <c r="K78" s="79"/>
      <c r="L78" s="79"/>
      <c r="M78" s="79"/>
      <c r="N78" s="79"/>
      <c r="O78" s="79"/>
    </row>
    <row r="79" spans="2:15" ht="12.75">
      <c r="B79" s="71" t="s">
        <v>156</v>
      </c>
      <c r="C79" s="72"/>
      <c r="D79" s="72"/>
      <c r="E79" s="72"/>
      <c r="F79" s="72"/>
      <c r="G79" s="73"/>
      <c r="K79" s="79"/>
      <c r="L79" s="79"/>
      <c r="M79" s="79"/>
      <c r="N79" s="79"/>
      <c r="O79" s="79"/>
    </row>
    <row r="80" spans="2:15" ht="12.75">
      <c r="B80" s="74" t="s">
        <v>134</v>
      </c>
      <c r="C80" s="75"/>
      <c r="D80" s="68"/>
      <c r="E80" s="68"/>
      <c r="F80" s="63"/>
      <c r="G80" s="46">
        <f>E80*F80</f>
        <v>0</v>
      </c>
      <c r="K80" s="79"/>
      <c r="L80" s="79"/>
      <c r="M80" s="79"/>
      <c r="N80" s="79"/>
      <c r="O80" s="79"/>
    </row>
    <row r="81" spans="2:15" ht="12.75">
      <c r="B81" s="74" t="s">
        <v>135</v>
      </c>
      <c r="C81" s="75"/>
      <c r="D81" s="68"/>
      <c r="E81" s="68"/>
      <c r="F81" s="63"/>
      <c r="G81" s="46">
        <f>E81*F81</f>
        <v>0</v>
      </c>
      <c r="K81" s="79"/>
      <c r="L81" s="79"/>
      <c r="M81" s="79"/>
      <c r="N81" s="79"/>
      <c r="O81" s="79"/>
    </row>
    <row r="82" spans="2:15" ht="12.75">
      <c r="B82" s="76" t="s">
        <v>139</v>
      </c>
      <c r="C82" s="77"/>
      <c r="D82" s="77"/>
      <c r="E82" s="42"/>
      <c r="F82" s="68"/>
      <c r="G82" s="118">
        <f>SUM(G80:G81)</f>
        <v>0</v>
      </c>
      <c r="K82" s="79"/>
      <c r="L82" s="79"/>
      <c r="M82" s="79"/>
      <c r="N82" s="79"/>
      <c r="O82" s="79"/>
    </row>
    <row r="83" spans="2:15" ht="12.75">
      <c r="B83" s="82"/>
      <c r="C83" s="33"/>
      <c r="D83" s="33"/>
      <c r="E83" s="81"/>
      <c r="F83" s="79"/>
      <c r="G83" s="109"/>
      <c r="K83" s="79"/>
      <c r="L83" s="79"/>
      <c r="M83" s="79"/>
      <c r="N83" s="79"/>
      <c r="O83" s="79"/>
    </row>
    <row r="84" spans="2:15" ht="12.75">
      <c r="B84" s="71" t="s">
        <v>92</v>
      </c>
      <c r="C84" s="72"/>
      <c r="D84" s="72"/>
      <c r="E84" s="72"/>
      <c r="F84" s="72"/>
      <c r="G84" s="73"/>
      <c r="K84" s="79"/>
      <c r="L84" s="79"/>
      <c r="M84" s="79"/>
      <c r="N84" s="79"/>
      <c r="O84" s="79"/>
    </row>
    <row r="85" spans="2:15" ht="12.75">
      <c r="B85" s="74" t="s">
        <v>157</v>
      </c>
      <c r="C85" s="75"/>
      <c r="D85" s="68"/>
      <c r="E85" s="68"/>
      <c r="F85" s="63"/>
      <c r="G85" s="46">
        <f>E85*F85</f>
        <v>0</v>
      </c>
      <c r="K85" s="79"/>
      <c r="L85" s="79"/>
      <c r="M85" s="79"/>
      <c r="N85" s="79"/>
      <c r="O85" s="79"/>
    </row>
    <row r="86" spans="2:15" ht="12.75">
      <c r="B86" s="74" t="s">
        <v>158</v>
      </c>
      <c r="C86" s="75"/>
      <c r="D86" s="68"/>
      <c r="E86" s="68"/>
      <c r="F86" s="63"/>
      <c r="G86" s="46">
        <f>E86*F86</f>
        <v>0</v>
      </c>
      <c r="K86" s="79"/>
      <c r="L86" s="79"/>
      <c r="M86" s="79"/>
      <c r="N86" s="79"/>
      <c r="O86" s="79"/>
    </row>
    <row r="87" spans="2:15" ht="12.75">
      <c r="B87" s="76" t="s">
        <v>139</v>
      </c>
      <c r="C87" s="77"/>
      <c r="D87" s="77"/>
      <c r="E87" s="42"/>
      <c r="F87" s="68"/>
      <c r="G87" s="118">
        <f>SUM(G85:G86)</f>
        <v>0</v>
      </c>
      <c r="K87" s="79"/>
      <c r="L87" s="79"/>
      <c r="M87" s="79"/>
      <c r="N87" s="79"/>
      <c r="O87" s="79"/>
    </row>
    <row r="88" spans="2:15" ht="12.75">
      <c r="B88" s="78"/>
      <c r="C88" s="79"/>
      <c r="D88" s="79"/>
      <c r="E88" s="79"/>
      <c r="F88" s="79"/>
      <c r="G88" s="80"/>
      <c r="K88" s="79"/>
      <c r="L88" s="79"/>
      <c r="M88" s="79"/>
      <c r="N88" s="79"/>
      <c r="O88" s="79"/>
    </row>
    <row r="89" spans="2:15" ht="13.5" thickBot="1">
      <c r="B89" s="49" t="s">
        <v>4</v>
      </c>
      <c r="C89" s="50"/>
      <c r="D89" s="50"/>
      <c r="E89" s="51"/>
      <c r="F89" s="52"/>
      <c r="G89" s="53">
        <f>G72+G77+G82+G87</f>
        <v>0</v>
      </c>
      <c r="K89" s="79"/>
      <c r="L89" s="79"/>
      <c r="M89" s="79"/>
      <c r="N89" s="79"/>
      <c r="O89" s="79"/>
    </row>
    <row r="90" spans="11:15" ht="14.25" thickBot="1" thickTop="1">
      <c r="K90" s="79"/>
      <c r="L90" s="79"/>
      <c r="M90" s="79"/>
      <c r="N90" s="79"/>
      <c r="O90" s="79"/>
    </row>
    <row r="91" spans="2:15" s="35" customFormat="1" ht="12.75" customHeight="1" thickTop="1">
      <c r="B91" s="36" t="s">
        <v>76</v>
      </c>
      <c r="C91" s="37"/>
      <c r="D91" s="83"/>
      <c r="E91" s="39"/>
      <c r="F91" s="64"/>
      <c r="G91" s="65"/>
      <c r="K91" s="81"/>
      <c r="L91" s="81"/>
      <c r="M91" s="81"/>
      <c r="N91" s="79"/>
      <c r="O91" s="81"/>
    </row>
    <row r="92" spans="2:15" ht="13.5" thickBot="1">
      <c r="B92" s="49" t="s">
        <v>129</v>
      </c>
      <c r="C92" s="50"/>
      <c r="D92" s="50"/>
      <c r="E92" s="108"/>
      <c r="F92" s="52"/>
      <c r="G92" s="122"/>
      <c r="K92" s="79"/>
      <c r="L92" s="79"/>
      <c r="M92" s="79"/>
      <c r="N92" s="79"/>
      <c r="O92" s="79"/>
    </row>
    <row r="93" spans="2:15" ht="14.25" thickBot="1" thickTop="1">
      <c r="B93" s="89"/>
      <c r="C93" s="89"/>
      <c r="D93" s="89"/>
      <c r="E93" s="119"/>
      <c r="F93" s="90"/>
      <c r="G93" s="120"/>
      <c r="K93" s="79"/>
      <c r="L93" s="79"/>
      <c r="M93" s="79"/>
      <c r="N93" s="79"/>
      <c r="O93" s="79"/>
    </row>
    <row r="94" spans="2:15" ht="25.5" customHeight="1" thickTop="1">
      <c r="B94" s="84" t="s">
        <v>170</v>
      </c>
      <c r="C94" s="86"/>
      <c r="D94" s="86"/>
      <c r="E94" s="55"/>
      <c r="F94" s="85" t="s">
        <v>111</v>
      </c>
      <c r="G94" s="40" t="s">
        <v>119</v>
      </c>
      <c r="K94" s="79"/>
      <c r="L94" s="79"/>
      <c r="M94" s="79"/>
      <c r="N94" s="81"/>
      <c r="O94" s="79"/>
    </row>
    <row r="95" spans="2:15" ht="12.75">
      <c r="B95" s="41" t="s">
        <v>103</v>
      </c>
      <c r="C95" s="110"/>
      <c r="D95" s="110"/>
      <c r="E95" s="111"/>
      <c r="F95" s="87"/>
      <c r="G95" s="46">
        <f>(F95/100*$G$11)</f>
        <v>0</v>
      </c>
      <c r="K95" s="79"/>
      <c r="L95" s="79"/>
      <c r="M95" s="79"/>
      <c r="N95" s="79"/>
      <c r="O95" s="79"/>
    </row>
    <row r="96" spans="2:15" ht="12.75">
      <c r="B96" s="41" t="s">
        <v>104</v>
      </c>
      <c r="C96" s="110"/>
      <c r="D96" s="110"/>
      <c r="E96" s="111"/>
      <c r="F96" s="87"/>
      <c r="G96" s="46">
        <f aca="true" t="shared" si="0" ref="G96:G104">(F96/100*$G$11)</f>
        <v>0</v>
      </c>
      <c r="K96" s="79"/>
      <c r="L96" s="79"/>
      <c r="M96" s="79"/>
      <c r="N96" s="79"/>
      <c r="O96" s="79"/>
    </row>
    <row r="97" spans="2:15" ht="12.75">
      <c r="B97" s="41" t="s">
        <v>165</v>
      </c>
      <c r="C97" s="110"/>
      <c r="D97" s="110"/>
      <c r="E97" s="111"/>
      <c r="F97" s="87"/>
      <c r="G97" s="46">
        <f t="shared" si="0"/>
        <v>0</v>
      </c>
      <c r="K97" s="79"/>
      <c r="L97" s="79"/>
      <c r="M97" s="79"/>
      <c r="N97" s="79"/>
      <c r="O97" s="79"/>
    </row>
    <row r="98" spans="2:15" ht="12.75">
      <c r="B98" s="41" t="s">
        <v>164</v>
      </c>
      <c r="C98" s="110"/>
      <c r="D98" s="110"/>
      <c r="E98" s="111"/>
      <c r="F98" s="87"/>
      <c r="G98" s="46">
        <f t="shared" si="0"/>
        <v>0</v>
      </c>
      <c r="K98" s="79"/>
      <c r="L98" s="117"/>
      <c r="M98" s="79"/>
      <c r="N98" s="79"/>
      <c r="O98" s="79"/>
    </row>
    <row r="99" spans="2:15" ht="12.75">
      <c r="B99" s="41" t="s">
        <v>167</v>
      </c>
      <c r="C99" s="110"/>
      <c r="D99" s="110"/>
      <c r="E99" s="111"/>
      <c r="F99" s="87"/>
      <c r="G99" s="46">
        <f t="shared" si="0"/>
        <v>0</v>
      </c>
      <c r="K99" s="79"/>
      <c r="L99" s="117"/>
      <c r="M99" s="79"/>
      <c r="N99" s="79"/>
      <c r="O99" s="79"/>
    </row>
    <row r="100" spans="2:15" ht="12.75">
      <c r="B100" s="41" t="s">
        <v>101</v>
      </c>
      <c r="C100" s="110"/>
      <c r="D100" s="110"/>
      <c r="E100" s="111"/>
      <c r="F100" s="87"/>
      <c r="G100" s="46">
        <f t="shared" si="0"/>
        <v>0</v>
      </c>
      <c r="K100" s="79"/>
      <c r="L100" s="117"/>
      <c r="M100" s="79"/>
      <c r="N100" s="79"/>
      <c r="O100" s="79"/>
    </row>
    <row r="101" spans="2:15" ht="12.75">
      <c r="B101" s="41" t="s">
        <v>168</v>
      </c>
      <c r="C101" s="110"/>
      <c r="D101" s="110"/>
      <c r="E101" s="111"/>
      <c r="F101" s="87"/>
      <c r="G101" s="46">
        <f t="shared" si="0"/>
        <v>0</v>
      </c>
      <c r="K101" s="79"/>
      <c r="L101" s="79"/>
      <c r="M101" s="79"/>
      <c r="N101" s="79"/>
      <c r="O101" s="79"/>
    </row>
    <row r="102" spans="2:15" ht="12.75">
      <c r="B102" s="41" t="s">
        <v>175</v>
      </c>
      <c r="C102" s="114"/>
      <c r="D102" s="114"/>
      <c r="E102" s="115"/>
      <c r="F102" s="116"/>
      <c r="G102" s="46">
        <f t="shared" si="0"/>
        <v>0</v>
      </c>
      <c r="K102" s="79"/>
      <c r="L102" s="79"/>
      <c r="M102" s="79"/>
      <c r="N102" s="79"/>
      <c r="O102" s="79"/>
    </row>
    <row r="103" spans="2:15" ht="12.75">
      <c r="B103" s="41" t="s">
        <v>169</v>
      </c>
      <c r="C103" s="114"/>
      <c r="D103" s="114"/>
      <c r="E103" s="115"/>
      <c r="F103" s="116"/>
      <c r="G103" s="46">
        <f t="shared" si="0"/>
        <v>0</v>
      </c>
      <c r="K103" s="79"/>
      <c r="L103" s="79"/>
      <c r="M103" s="79"/>
      <c r="N103" s="79"/>
      <c r="O103" s="79"/>
    </row>
    <row r="104" spans="2:15" ht="12.75">
      <c r="B104" s="41" t="s">
        <v>106</v>
      </c>
      <c r="C104" s="114"/>
      <c r="D104" s="114"/>
      <c r="E104" s="115"/>
      <c r="F104" s="116"/>
      <c r="G104" s="46">
        <f t="shared" si="0"/>
        <v>0</v>
      </c>
      <c r="K104" s="79"/>
      <c r="L104" s="79"/>
      <c r="M104" s="79"/>
      <c r="N104" s="79"/>
      <c r="O104" s="79"/>
    </row>
    <row r="105" spans="2:7" ht="13.5" thickBot="1">
      <c r="B105" s="49" t="s">
        <v>129</v>
      </c>
      <c r="C105" s="112"/>
      <c r="D105" s="112"/>
      <c r="E105" s="113"/>
      <c r="F105" s="88">
        <f>SUM(F95:F104)</f>
        <v>0</v>
      </c>
      <c r="G105" s="53">
        <f>SUM(G95:G104)</f>
        <v>0</v>
      </c>
    </row>
    <row r="106" spans="2:6" ht="14.25" thickBot="1" thickTop="1">
      <c r="B106" s="54"/>
      <c r="C106" s="54"/>
      <c r="D106" s="54"/>
      <c r="E106" s="54"/>
      <c r="F106" s="54"/>
    </row>
    <row r="107" spans="2:7" ht="25.5" customHeight="1" thickTop="1">
      <c r="B107" s="84" t="s">
        <v>172</v>
      </c>
      <c r="C107" s="86"/>
      <c r="D107" s="86"/>
      <c r="E107" s="55"/>
      <c r="F107" s="85" t="s">
        <v>111</v>
      </c>
      <c r="G107" s="40" t="s">
        <v>119</v>
      </c>
    </row>
    <row r="108" spans="2:7" ht="13.5" thickBot="1">
      <c r="B108" s="49" t="s">
        <v>4</v>
      </c>
      <c r="C108" s="123"/>
      <c r="D108" s="123"/>
      <c r="E108" s="124"/>
      <c r="F108" s="125">
        <v>5</v>
      </c>
      <c r="G108" s="121">
        <f>(F108/100*($G$4+$G$5+$G$8+$G$10))</f>
        <v>0</v>
      </c>
    </row>
    <row r="109" ht="14.25" thickBot="1" thickTop="1"/>
    <row r="110" spans="2:7" ht="17.25" customHeight="1" thickTop="1">
      <c r="B110" s="91" t="s">
        <v>140</v>
      </c>
      <c r="C110" s="92"/>
      <c r="D110" s="92"/>
      <c r="E110" s="93"/>
      <c r="F110" s="94"/>
      <c r="G110" s="95">
        <f>G10</f>
        <v>0</v>
      </c>
    </row>
    <row r="111" spans="2:7" ht="17.25" customHeight="1">
      <c r="B111" s="96" t="s">
        <v>141</v>
      </c>
      <c r="C111" s="97"/>
      <c r="D111" s="97"/>
      <c r="E111" s="98"/>
      <c r="F111" s="99"/>
      <c r="G111" s="100">
        <f>G20+G25+G31+G36+G66+G89+G105+G108+G42+G92</f>
        <v>0</v>
      </c>
    </row>
    <row r="112" spans="2:7" ht="17.25" customHeight="1" thickBot="1">
      <c r="B112" s="101" t="s">
        <v>142</v>
      </c>
      <c r="C112" s="102"/>
      <c r="D112" s="102"/>
      <c r="E112" s="103"/>
      <c r="F112" s="104"/>
      <c r="G112" s="105">
        <f>G110-G111</f>
        <v>0</v>
      </c>
    </row>
    <row r="113" spans="2:7" ht="13.5" customHeight="1" thickTop="1">
      <c r="B113" s="127" t="s">
        <v>173</v>
      </c>
      <c r="C113" s="127"/>
      <c r="D113" s="127"/>
      <c r="E113" s="127"/>
      <c r="F113" s="127"/>
      <c r="G113" s="127"/>
    </row>
    <row r="114" spans="2:7" ht="12.75">
      <c r="B114" s="128"/>
      <c r="C114" s="128"/>
      <c r="D114" s="128"/>
      <c r="E114" s="128"/>
      <c r="F114" s="128"/>
      <c r="G114" s="128"/>
    </row>
    <row r="115" spans="2:7" ht="16.5" customHeight="1">
      <c r="B115" s="132" t="s">
        <v>174</v>
      </c>
      <c r="C115" s="132"/>
      <c r="D115" s="132"/>
      <c r="E115" s="132"/>
      <c r="F115" s="132"/>
      <c r="G115" s="132"/>
    </row>
    <row r="117" ht="12.75">
      <c r="B117" s="106"/>
    </row>
  </sheetData>
  <sheetProtection/>
  <mergeCells count="5">
    <mergeCell ref="B1:G1"/>
    <mergeCell ref="B113:G114"/>
    <mergeCell ref="B45:D45"/>
    <mergeCell ref="B115:G115"/>
    <mergeCell ref="C68:D6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IPEAD/MG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IPEAD</dc:creator>
  <cp:keywords/>
  <dc:description/>
  <cp:lastModifiedBy>IPEAD</cp:lastModifiedBy>
  <cp:lastPrinted>2015-06-10T20:36:46Z</cp:lastPrinted>
  <dcterms:created xsi:type="dcterms:W3CDTF">2015-04-07T12:24:11Z</dcterms:created>
  <dcterms:modified xsi:type="dcterms:W3CDTF">2015-06-12T13:56:35Z</dcterms:modified>
  <cp:category/>
  <cp:version/>
  <cp:contentType/>
  <cp:contentStatus/>
</cp:coreProperties>
</file>